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\Eigene Dateien Inga\Finanzen &amp; Versicherungen\Rente Witwen und Waisen\drv\"/>
    </mc:Choice>
  </mc:AlternateContent>
  <xr:revisionPtr revIDLastSave="0" documentId="13_ncr:1_{F5FBA8CF-C599-401C-B7A6-7EE01D0703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zahl gesamt" sheetId="1" r:id="rId1"/>
    <sheet name="Anzahl nach Recht" sheetId="2" r:id="rId2"/>
    <sheet name="Anzahl WR nach Alter" sheetId="3" r:id="rId3"/>
    <sheet name="Anzahl Erz nach Alter" sheetId="4" r:id="rId4"/>
  </sheets>
  <calcPr calcId="191029"/>
</workbook>
</file>

<file path=xl/calcChain.xml><?xml version="1.0" encoding="utf-8"?>
<calcChain xmlns="http://schemas.openxmlformats.org/spreadsheetml/2006/main">
  <c r="I17" i="4" l="1"/>
  <c r="J12" i="4"/>
  <c r="G13" i="3"/>
  <c r="J37" i="3"/>
</calcChain>
</file>

<file path=xl/sharedStrings.xml><?xml version="1.0" encoding="utf-8"?>
<sst xmlns="http://schemas.openxmlformats.org/spreadsheetml/2006/main" count="136" uniqueCount="54">
  <si>
    <t>Rentenbestand am 31.12.2023</t>
  </si>
  <si>
    <t>Gesamt</t>
  </si>
  <si>
    <t>Anzahl</t>
  </si>
  <si>
    <t>Lesitungsart</t>
  </si>
  <si>
    <t>Witwenrente</t>
  </si>
  <si>
    <t>Witwerrente</t>
  </si>
  <si>
    <t>Erziehungsrente</t>
  </si>
  <si>
    <t>Anspruchsgrundlage bei Hinterbliebenenrenten</t>
  </si>
  <si>
    <t>kleine Witwen-/Witwerrente, Waisenrente, Erziehungsrente, Umwertungsfall des Beitrittsgebiets</t>
  </si>
  <si>
    <t>große Witwen-/Witwerrente weil mindestens ein Kind erzogen wird</t>
  </si>
  <si>
    <t>große Witwen-/Witwerrente weil Altersgrenze erreicht</t>
  </si>
  <si>
    <t>große Witwen-/Witwerrente weil Erwerbsminderung vorliegt</t>
  </si>
  <si>
    <t>Leistungsart</t>
  </si>
  <si>
    <t>Kleine Witwen-/Witwerrente</t>
  </si>
  <si>
    <t>Große Witwen-/Witwerrente</t>
  </si>
  <si>
    <t>Recht</t>
  </si>
  <si>
    <t>altes recht</t>
  </si>
  <si>
    <t>neues Recht</t>
  </si>
  <si>
    <t>Witwen- und Witwerrenten inkl. Nullrenten</t>
  </si>
  <si>
    <t>Einkommensanrechnung gruppiert</t>
  </si>
  <si>
    <t>ohne Einkommensanrechnung nach § 97 SGB VI</t>
  </si>
  <si>
    <t>mit Einkommensanrechnung nach § 97 SGB VI</t>
  </si>
  <si>
    <t>Nullrente</t>
  </si>
  <si>
    <t>Alter (Berechtigte)) zum Erhebungsstichtag</t>
  </si>
  <si>
    <t>bis 29</t>
  </si>
  <si>
    <t>30 bis 34</t>
  </si>
  <si>
    <t>35 bis 39</t>
  </si>
  <si>
    <t>40 bis 44</t>
  </si>
  <si>
    <t>45 bis 49</t>
  </si>
  <si>
    <t>50 bis 54</t>
  </si>
  <si>
    <t>55 bis 59</t>
  </si>
  <si>
    <t>60 bis 64</t>
  </si>
  <si>
    <t>65 bis 69</t>
  </si>
  <si>
    <t>70 bis 74</t>
  </si>
  <si>
    <t>75 bis 79</t>
  </si>
  <si>
    <t>80 bis 84</t>
  </si>
  <si>
    <t>85 bis 89</t>
  </si>
  <si>
    <t>90 bis 94</t>
  </si>
  <si>
    <t>95 bis 99</t>
  </si>
  <si>
    <t>100 nund höher</t>
  </si>
  <si>
    <t>Alter nicht erfasst</t>
  </si>
  <si>
    <t>Mittelwert</t>
  </si>
  <si>
    <t>Rentenzahlbetrag</t>
  </si>
  <si>
    <t>unter 35</t>
  </si>
  <si>
    <t>60 und älter</t>
  </si>
  <si>
    <t>Anzahl Männer und Frauen gesamt</t>
  </si>
  <si>
    <t>Anzahl Empfänger nach Recht 
Männer und Frauen gesamt</t>
  </si>
  <si>
    <t>Witwen- und Witwerrenten OHNE Nullrenten</t>
  </si>
  <si>
    <t>Anzahl Empfänger nach Alter
Erziehungsrenten
Männer und Frauen gesamt</t>
  </si>
  <si>
    <t>Anzahl Empfänger nach Alter 
Witwen-&amp; Witwerrenten OHNE Nullrenten
Männer und Frauen gesamt</t>
  </si>
  <si>
    <t>Anzahl Empfänger nach Alter 
Witwen-&amp; Witwerrenten inkl. Nullrenten
Männer und Frauen gesamt</t>
  </si>
  <si>
    <t>Summe bis 69 J.</t>
  </si>
  <si>
    <t>Durchschnitt 2022</t>
  </si>
  <si>
    <t>Unterschied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</si>
</sst>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2"/>
      <color rgb="FF264A60"/>
      <name val="Arial"/>
      <family val="2"/>
    </font>
    <font>
      <sz val="12"/>
      <color rgb="FF010205"/>
      <name val="Arial"/>
      <family val="2"/>
    </font>
    <font>
      <sz val="11"/>
      <color theme="1"/>
      <name val="Calibri"/>
      <family val="2"/>
      <scheme val="minor"/>
    </font>
    <font>
      <b/>
      <sz val="20"/>
      <color rgb="FF264A60"/>
      <name val="Arial"/>
      <family val="2"/>
    </font>
    <font>
      <b/>
      <sz val="12"/>
      <color rgb="FF264A60"/>
      <name val="Arial"/>
      <family val="2"/>
    </font>
    <font>
      <sz val="11"/>
      <color rgb="FF264A60"/>
      <name val="Arial"/>
      <family val="2"/>
    </font>
    <font>
      <b/>
      <sz val="12"/>
      <color rgb="FF010205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E0E0E0"/>
      </patternFill>
    </fill>
    <fill>
      <patternFill patternType="solid">
        <fgColor rgb="FFF9F9FB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/>
      <right/>
      <top/>
      <bottom/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E0E0E0"/>
      </left>
      <right style="thin">
        <color rgb="FFE0E0E0"/>
      </right>
      <top style="medium">
        <color indexed="64"/>
      </top>
      <bottom/>
      <diagonal/>
    </border>
    <border>
      <left style="thin">
        <color rgb="FFE0E0E0"/>
      </left>
      <right/>
      <top style="medium">
        <color indexed="64"/>
      </top>
      <bottom/>
      <diagonal/>
    </border>
    <border>
      <left style="thin">
        <color rgb="FFE0E0E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medium">
        <color indexed="64"/>
      </right>
      <top style="thin">
        <color rgb="FFAEAEAE"/>
      </top>
      <bottom style="thin">
        <color rgb="FFAEAEAE"/>
      </bottom>
      <diagonal/>
    </border>
    <border>
      <left style="medium">
        <color indexed="64"/>
      </left>
      <right/>
      <top style="thin">
        <color rgb="FFAEAEAE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AEAEAE"/>
      </bottom>
      <diagonal/>
    </border>
    <border>
      <left/>
      <right/>
      <top/>
      <bottom style="thin">
        <color rgb="FFAEAEAE"/>
      </bottom>
      <diagonal/>
    </border>
    <border>
      <left style="thin">
        <color rgb="FFE0E0E0"/>
      </left>
      <right style="thin">
        <color rgb="FFE0E0E0"/>
      </right>
      <top/>
      <bottom style="thin">
        <color rgb="FFAEAEAE"/>
      </bottom>
      <diagonal/>
    </border>
    <border>
      <left style="thin">
        <color rgb="FFE0E0E0"/>
      </left>
      <right/>
      <top/>
      <bottom style="thin">
        <color rgb="FFAEAEAE"/>
      </bottom>
      <diagonal/>
    </border>
    <border>
      <left style="thin">
        <color rgb="FFE0E0E0"/>
      </left>
      <right style="medium">
        <color indexed="64"/>
      </right>
      <top/>
      <bottom style="thin">
        <color rgb="FFAEAEAE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E0E0E0"/>
      </left>
      <right style="thin">
        <color rgb="FFE0E0E0"/>
      </right>
      <top/>
      <bottom style="medium">
        <color indexed="64"/>
      </bottom>
      <diagonal/>
    </border>
    <border>
      <left style="thin">
        <color rgb="FFE0E0E0"/>
      </left>
      <right/>
      <top/>
      <bottom style="medium">
        <color indexed="64"/>
      </bottom>
      <diagonal/>
    </border>
    <border>
      <left style="thin">
        <color rgb="FFE0E0E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AEAEAE"/>
      </top>
      <bottom/>
      <diagonal/>
    </border>
    <border>
      <left/>
      <right/>
      <top style="thin">
        <color rgb="FFAEAEAE"/>
      </top>
      <bottom/>
      <diagonal/>
    </border>
    <border>
      <left style="thin">
        <color rgb="FFE0E0E0"/>
      </left>
      <right style="thin">
        <color rgb="FFE0E0E0"/>
      </right>
      <top style="thin">
        <color rgb="FFAEAEAE"/>
      </top>
      <bottom/>
      <diagonal/>
    </border>
    <border>
      <left style="thin">
        <color rgb="FFE0E0E0"/>
      </left>
      <right/>
      <top style="thin">
        <color rgb="FFAEAEAE"/>
      </top>
      <bottom/>
      <diagonal/>
    </border>
    <border>
      <left style="thin">
        <color rgb="FFE0E0E0"/>
      </left>
      <right style="medium">
        <color indexed="64"/>
      </right>
      <top style="thin">
        <color rgb="FFAEAEAE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E0E0E0"/>
      </left>
      <right style="thin">
        <color rgb="FFE0E0E0"/>
      </right>
      <top style="medium">
        <color indexed="64"/>
      </top>
      <bottom style="medium">
        <color indexed="64"/>
      </bottom>
      <diagonal/>
    </border>
    <border>
      <left style="thin">
        <color rgb="FFE0E0E0"/>
      </left>
      <right/>
      <top style="medium">
        <color indexed="64"/>
      </top>
      <bottom style="medium">
        <color indexed="64"/>
      </bottom>
      <diagonal/>
    </border>
    <border>
      <left style="thin">
        <color rgb="FFE0E0E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E0E0E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E0E0E0"/>
      </left>
      <right style="medium">
        <color indexed="64"/>
      </right>
      <top/>
      <bottom/>
      <diagonal/>
    </border>
    <border>
      <left/>
      <right style="thin">
        <color rgb="FFE0E0E0"/>
      </right>
      <top/>
      <bottom style="thin">
        <color rgb="FFAEAEAE"/>
      </bottom>
      <diagonal/>
    </border>
    <border>
      <left style="medium">
        <color indexed="64"/>
      </left>
      <right style="thin">
        <color rgb="FFE0E0E0"/>
      </right>
      <top style="medium">
        <color indexed="64"/>
      </top>
      <bottom/>
      <diagonal/>
    </border>
    <border>
      <left style="medium">
        <color indexed="64"/>
      </left>
      <right style="thin">
        <color rgb="FFE0E0E0"/>
      </right>
      <top/>
      <bottom/>
      <diagonal/>
    </border>
    <border>
      <left style="medium">
        <color indexed="64"/>
      </left>
      <right style="thin">
        <color rgb="FFE0E0E0"/>
      </right>
      <top/>
      <bottom style="medium">
        <color indexed="64"/>
      </bottom>
      <diagonal/>
    </border>
    <border>
      <left/>
      <right style="thin">
        <color rgb="FFE0E0E0"/>
      </right>
      <top style="thin">
        <color rgb="FFAEAEAE"/>
      </top>
      <bottom/>
      <diagonal/>
    </border>
    <border>
      <left/>
      <right style="thin">
        <color rgb="FFE0E0E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rgb="FFAEAEAE"/>
      </bottom>
      <diagonal/>
    </border>
    <border>
      <left/>
      <right/>
      <top style="thick">
        <color rgb="FFFF0000"/>
      </top>
      <bottom style="thin">
        <color rgb="FFAEAEAE"/>
      </bottom>
      <diagonal/>
    </border>
    <border>
      <left/>
      <right style="thin">
        <color rgb="FFE0E0E0"/>
      </right>
      <top style="thick">
        <color rgb="FFFF0000"/>
      </top>
      <bottom style="thin">
        <color rgb="FFAEAEAE"/>
      </bottom>
      <diagonal/>
    </border>
    <border>
      <left style="thin">
        <color rgb="FFE0E0E0"/>
      </left>
      <right/>
      <top style="thick">
        <color rgb="FFFF0000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ck">
        <color rgb="FFFF0000"/>
      </top>
      <bottom style="thin">
        <color rgb="FFAEAEAE"/>
      </bottom>
      <diagonal/>
    </border>
    <border>
      <left style="thin">
        <color rgb="FFE0E0E0"/>
      </left>
      <right style="thick">
        <color rgb="FFFF0000"/>
      </right>
      <top style="thick">
        <color rgb="FFFF0000"/>
      </top>
      <bottom style="thin">
        <color rgb="FFAEAEAE"/>
      </bottom>
      <diagonal/>
    </border>
    <border>
      <left style="thick">
        <color rgb="FFFF0000"/>
      </left>
      <right/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ck">
        <color rgb="FFFF0000"/>
      </right>
      <top style="thin">
        <color rgb="FFAEAEAE"/>
      </top>
      <bottom style="thin">
        <color rgb="FFAEAEAE"/>
      </bottom>
      <diagonal/>
    </border>
    <border>
      <left style="thick">
        <color rgb="FFFF0000"/>
      </left>
      <right/>
      <top style="thin">
        <color rgb="FFAEAEAE"/>
      </top>
      <bottom style="thick">
        <color rgb="FFFF0000"/>
      </bottom>
      <diagonal/>
    </border>
    <border>
      <left/>
      <right/>
      <top style="thin">
        <color rgb="FFAEAEAE"/>
      </top>
      <bottom style="thick">
        <color rgb="FFFF0000"/>
      </bottom>
      <diagonal/>
    </border>
    <border>
      <left/>
      <right style="thin">
        <color rgb="FFE0E0E0"/>
      </right>
      <top style="thin">
        <color rgb="FFAEAEAE"/>
      </top>
      <bottom style="thick">
        <color rgb="FFFF0000"/>
      </bottom>
      <diagonal/>
    </border>
    <border>
      <left style="thin">
        <color rgb="FFE0E0E0"/>
      </left>
      <right/>
      <top style="thin">
        <color rgb="FFAEAEAE"/>
      </top>
      <bottom style="thick">
        <color rgb="FFFF0000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ck">
        <color rgb="FFFF0000"/>
      </bottom>
      <diagonal/>
    </border>
    <border>
      <left style="thin">
        <color rgb="FFE0E0E0"/>
      </left>
      <right style="thick">
        <color rgb="FFFF0000"/>
      </right>
      <top style="thin">
        <color rgb="FFAEAEAE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medium">
        <color indexed="64"/>
      </right>
      <top/>
      <bottom style="thin">
        <color rgb="FFAEAEAE"/>
      </bottom>
      <diagonal/>
    </border>
    <border>
      <left/>
      <right style="medium">
        <color indexed="64"/>
      </right>
      <top style="thin">
        <color rgb="FFAEAEAE"/>
      </top>
      <bottom style="thin">
        <color rgb="FFAEAEAE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rgb="FFAEAEAE"/>
      </bottom>
      <diagonal/>
    </border>
    <border>
      <left style="thick">
        <color rgb="FFFF0000"/>
      </left>
      <right style="thick">
        <color rgb="FFFF0000"/>
      </right>
      <top style="thin">
        <color rgb="FFAEAEAE"/>
      </top>
      <bottom style="thin">
        <color rgb="FFAEAEAE"/>
      </bottom>
      <diagonal/>
    </border>
    <border>
      <left style="thick">
        <color rgb="FFFF0000"/>
      </left>
      <right style="thick">
        <color rgb="FFFF0000"/>
      </right>
      <top style="thin">
        <color rgb="FFAEAEAE"/>
      </top>
      <bottom style="thick">
        <color rgb="FFFF0000"/>
      </bottom>
      <diagonal/>
    </border>
  </borders>
  <cellStyleXfs count="15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  <xf numFmtId="0" fontId="3" fillId="2" borderId="6"/>
  </cellStyleXfs>
  <cellXfs count="161">
    <xf numFmtId="0" fontId="0" fillId="0" borderId="0" xfId="0"/>
    <xf numFmtId="44" fontId="0" fillId="0" borderId="0" xfId="72" applyFont="1"/>
    <xf numFmtId="4" fontId="0" fillId="0" borderId="0" xfId="0" applyNumberFormat="1"/>
    <xf numFmtId="0" fontId="1" fillId="3" borderId="18" xfId="37" applyFont="1" applyFill="1" applyBorder="1" applyAlignment="1">
      <alignment horizontal="left" vertical="top" wrapText="1"/>
    </xf>
    <xf numFmtId="3" fontId="2" fillId="4" borderId="18" xfId="41" applyNumberFormat="1" applyFont="1" applyFill="1" applyBorder="1" applyAlignment="1">
      <alignment horizontal="right" vertical="top"/>
    </xf>
    <xf numFmtId="3" fontId="2" fillId="4" borderId="19" xfId="42" applyNumberFormat="1" applyFont="1" applyFill="1" applyBorder="1" applyAlignment="1">
      <alignment horizontal="right" vertical="top"/>
    </xf>
    <xf numFmtId="0" fontId="5" fillId="2" borderId="23" xfId="34" applyFont="1" applyFill="1" applyBorder="1" applyAlignment="1">
      <alignment horizontal="center" wrapText="1"/>
    </xf>
    <xf numFmtId="0" fontId="5" fillId="2" borderId="24" xfId="20" applyFont="1" applyFill="1" applyBorder="1" applyAlignment="1">
      <alignment horizontal="center" wrapText="1"/>
    </xf>
    <xf numFmtId="0" fontId="5" fillId="2" borderId="25" xfId="19" applyFont="1" applyFill="1" applyBorder="1" applyAlignment="1">
      <alignment horizontal="center" wrapText="1"/>
    </xf>
    <xf numFmtId="0" fontId="5" fillId="2" borderId="26" xfId="21" applyFont="1" applyFill="1" applyBorder="1" applyAlignment="1">
      <alignment horizontal="center" wrapText="1"/>
    </xf>
    <xf numFmtId="0" fontId="1" fillId="3" borderId="28" xfId="38" applyFont="1" applyFill="1" applyBorder="1" applyAlignment="1">
      <alignment horizontal="left" vertical="top" wrapText="1"/>
    </xf>
    <xf numFmtId="3" fontId="2" fillId="4" borderId="28" xfId="45" applyNumberFormat="1" applyFont="1" applyFill="1" applyBorder="1" applyAlignment="1">
      <alignment horizontal="right" vertical="top"/>
    </xf>
    <xf numFmtId="0" fontId="1" fillId="3" borderId="18" xfId="37" applyFont="1" applyFill="1" applyBorder="1" applyAlignment="1">
      <alignment horizontal="left" vertical="center" wrapText="1"/>
    </xf>
    <xf numFmtId="3" fontId="2" fillId="4" borderId="18" xfId="41" applyNumberFormat="1" applyFont="1" applyFill="1" applyBorder="1" applyAlignment="1">
      <alignment horizontal="right" vertical="center"/>
    </xf>
    <xf numFmtId="3" fontId="2" fillId="4" borderId="19" xfId="42" applyNumberFormat="1" applyFont="1" applyFill="1" applyBorder="1" applyAlignment="1">
      <alignment horizontal="right" vertical="center"/>
    </xf>
    <xf numFmtId="3" fontId="2" fillId="4" borderId="20" xfId="43" applyNumberFormat="1" applyFont="1" applyFill="1" applyBorder="1" applyAlignment="1">
      <alignment horizontal="right" vertical="center"/>
    </xf>
    <xf numFmtId="3" fontId="2" fillId="4" borderId="21" xfId="44" applyNumberFormat="1" applyFont="1" applyFill="1" applyBorder="1" applyAlignment="1">
      <alignment horizontal="right" vertical="center"/>
    </xf>
    <xf numFmtId="0" fontId="1" fillId="3" borderId="7" xfId="38" applyFont="1" applyFill="1" applyBorder="1" applyAlignment="1">
      <alignment horizontal="left" vertical="center" wrapText="1"/>
    </xf>
    <xf numFmtId="3" fontId="2" fillId="4" borderId="7" xfId="45" applyNumberFormat="1" applyFont="1" applyFill="1" applyBorder="1" applyAlignment="1">
      <alignment horizontal="right" vertical="center"/>
    </xf>
    <xf numFmtId="3" fontId="2" fillId="4" borderId="4" xfId="46" applyNumberFormat="1" applyFont="1" applyFill="1" applyBorder="1" applyAlignment="1">
      <alignment horizontal="right" vertical="center"/>
    </xf>
    <xf numFmtId="3" fontId="2" fillId="4" borderId="5" xfId="47" applyNumberFormat="1" applyFont="1" applyFill="1" applyBorder="1" applyAlignment="1">
      <alignment horizontal="right" vertical="center"/>
    </xf>
    <xf numFmtId="3" fontId="2" fillId="4" borderId="15" xfId="48" applyNumberFormat="1" applyFont="1" applyFill="1" applyBorder="1" applyAlignment="1">
      <alignment horizontal="right" vertical="center"/>
    </xf>
    <xf numFmtId="0" fontId="1" fillId="3" borderId="28" xfId="38" applyFont="1" applyFill="1" applyBorder="1" applyAlignment="1">
      <alignment horizontal="left" vertical="center" wrapText="1"/>
    </xf>
    <xf numFmtId="3" fontId="2" fillId="4" borderId="28" xfId="45" applyNumberFormat="1" applyFont="1" applyFill="1" applyBorder="1" applyAlignment="1">
      <alignment horizontal="right" vertical="center"/>
    </xf>
    <xf numFmtId="3" fontId="2" fillId="4" borderId="29" xfId="46" applyNumberFormat="1" applyFont="1" applyFill="1" applyBorder="1" applyAlignment="1">
      <alignment horizontal="right" vertical="center"/>
    </xf>
    <xf numFmtId="3" fontId="2" fillId="4" borderId="30" xfId="47" applyNumberFormat="1" applyFont="1" applyFill="1" applyBorder="1" applyAlignment="1">
      <alignment horizontal="right" vertical="center"/>
    </xf>
    <xf numFmtId="3" fontId="2" fillId="4" borderId="31" xfId="48" applyNumberFormat="1" applyFont="1" applyFill="1" applyBorder="1" applyAlignment="1">
      <alignment horizontal="right" vertical="center"/>
    </xf>
    <xf numFmtId="3" fontId="2" fillId="4" borderId="33" xfId="49" applyNumberFormat="1" applyFont="1" applyFill="1" applyBorder="1" applyAlignment="1">
      <alignment horizontal="right" vertical="center"/>
    </xf>
    <xf numFmtId="3" fontId="2" fillId="4" borderId="34" xfId="50" applyNumberFormat="1" applyFont="1" applyFill="1" applyBorder="1" applyAlignment="1">
      <alignment horizontal="right" vertical="center"/>
    </xf>
    <xf numFmtId="0" fontId="6" fillId="2" borderId="6" xfId="77" applyFont="1" applyAlignment="1">
      <alignment horizontal="left" vertical="center" wrapText="1"/>
    </xf>
    <xf numFmtId="0" fontId="1" fillId="2" borderId="23" xfId="34" applyFont="1" applyFill="1" applyBorder="1" applyAlignment="1">
      <alignment horizontal="center" wrapText="1"/>
    </xf>
    <xf numFmtId="0" fontId="1" fillId="2" borderId="24" xfId="20" applyFont="1" applyFill="1" applyBorder="1" applyAlignment="1">
      <alignment horizontal="center" wrapText="1"/>
    </xf>
    <xf numFmtId="0" fontId="1" fillId="3" borderId="33" xfId="40" applyFont="1" applyFill="1" applyBorder="1" applyAlignment="1">
      <alignment horizontal="left" vertical="center" wrapText="1"/>
    </xf>
    <xf numFmtId="0" fontId="6" fillId="2" borderId="6" xfId="77" applyFont="1" applyAlignment="1">
      <alignment horizontal="left" vertical="center"/>
    </xf>
    <xf numFmtId="0" fontId="1" fillId="3" borderId="18" xfId="58" applyFont="1" applyFill="1" applyBorder="1" applyAlignment="1">
      <alignment horizontal="left" vertical="center" wrapText="1"/>
    </xf>
    <xf numFmtId="3" fontId="2" fillId="4" borderId="41" xfId="61" applyNumberFormat="1" applyFont="1" applyFill="1" applyBorder="1" applyAlignment="1">
      <alignment horizontal="right" vertical="center"/>
    </xf>
    <xf numFmtId="44" fontId="2" fillId="4" borderId="20" xfId="72" applyFont="1" applyFill="1" applyBorder="1" applyAlignment="1">
      <alignment horizontal="right" vertical="center"/>
    </xf>
    <xf numFmtId="44" fontId="2" fillId="4" borderId="21" xfId="72" applyFont="1" applyFill="1" applyBorder="1" applyAlignment="1">
      <alignment horizontal="right" vertical="center"/>
    </xf>
    <xf numFmtId="0" fontId="1" fillId="3" borderId="7" xfId="59" applyFont="1" applyFill="1" applyBorder="1" applyAlignment="1">
      <alignment horizontal="left" vertical="center" wrapText="1"/>
    </xf>
    <xf numFmtId="3" fontId="2" fillId="4" borderId="8" xfId="64" applyNumberFormat="1" applyFont="1" applyFill="1" applyBorder="1" applyAlignment="1">
      <alignment horizontal="right" vertical="center"/>
    </xf>
    <xf numFmtId="44" fontId="2" fillId="4" borderId="5" xfId="72" applyFont="1" applyFill="1" applyBorder="1" applyAlignment="1">
      <alignment horizontal="right" vertical="center"/>
    </xf>
    <xf numFmtId="44" fontId="2" fillId="4" borderId="15" xfId="72" applyFont="1" applyFill="1" applyBorder="1" applyAlignment="1">
      <alignment horizontal="right" vertical="center"/>
    </xf>
    <xf numFmtId="0" fontId="5" fillId="2" borderId="44" xfId="18" applyFont="1" applyFill="1" applyBorder="1" applyAlignment="1">
      <alignment horizontal="center" wrapText="1"/>
    </xf>
    <xf numFmtId="0" fontId="1" fillId="3" borderId="28" xfId="59" applyFont="1" applyFill="1" applyBorder="1" applyAlignment="1">
      <alignment horizontal="left" vertical="center" wrapText="1"/>
    </xf>
    <xf numFmtId="3" fontId="2" fillId="4" borderId="45" xfId="64" applyNumberFormat="1" applyFont="1" applyFill="1" applyBorder="1" applyAlignment="1">
      <alignment horizontal="right" vertical="center"/>
    </xf>
    <xf numFmtId="44" fontId="2" fillId="4" borderId="30" xfId="72" applyFont="1" applyFill="1" applyBorder="1" applyAlignment="1">
      <alignment horizontal="right" vertical="center"/>
    </xf>
    <xf numFmtId="44" fontId="2" fillId="4" borderId="31" xfId="72" applyFont="1" applyFill="1" applyBorder="1" applyAlignment="1">
      <alignment horizontal="right" vertical="center"/>
    </xf>
    <xf numFmtId="0" fontId="1" fillId="3" borderId="32" xfId="60" applyFont="1" applyFill="1" applyBorder="1" applyAlignment="1">
      <alignment horizontal="left" vertical="center" wrapText="1"/>
    </xf>
    <xf numFmtId="3" fontId="2" fillId="4" borderId="46" xfId="67" applyNumberFormat="1" applyFont="1" applyFill="1" applyBorder="1" applyAlignment="1">
      <alignment horizontal="right" vertical="center"/>
    </xf>
    <xf numFmtId="44" fontId="2" fillId="4" borderId="35" xfId="72" applyFont="1" applyFill="1" applyBorder="1" applyAlignment="1">
      <alignment horizontal="right" vertical="center"/>
    </xf>
    <xf numFmtId="3" fontId="7" fillId="4" borderId="46" xfId="67" applyNumberFormat="1" applyFont="1" applyFill="1" applyBorder="1" applyAlignment="1">
      <alignment horizontal="right" vertical="center"/>
    </xf>
    <xf numFmtId="44" fontId="7" fillId="4" borderId="35" xfId="72" applyFont="1" applyFill="1" applyBorder="1" applyAlignment="1">
      <alignment horizontal="right" vertical="center"/>
    </xf>
    <xf numFmtId="3" fontId="7" fillId="4" borderId="34" xfId="50" applyNumberFormat="1" applyFont="1" applyFill="1" applyBorder="1" applyAlignment="1">
      <alignment horizontal="right" vertical="center"/>
    </xf>
    <xf numFmtId="44" fontId="7" fillId="4" borderId="36" xfId="72" applyFont="1" applyFill="1" applyBorder="1" applyAlignment="1">
      <alignment horizontal="right" vertical="center"/>
    </xf>
    <xf numFmtId="3" fontId="0" fillId="0" borderId="0" xfId="0" applyNumberFormat="1"/>
    <xf numFmtId="3" fontId="2" fillId="5" borderId="4" xfId="46" applyNumberFormat="1" applyFont="1" applyFill="1" applyBorder="1" applyAlignment="1">
      <alignment horizontal="right" vertical="center"/>
    </xf>
    <xf numFmtId="0" fontId="5" fillId="2" borderId="1" xfId="18" applyFont="1" applyFill="1" applyBorder="1" applyAlignment="1">
      <alignment horizontal="center" vertical="center" wrapText="1"/>
    </xf>
    <xf numFmtId="0" fontId="5" fillId="2" borderId="3" xfId="19" applyFont="1" applyFill="1" applyBorder="1" applyAlignment="1">
      <alignment horizontal="center" vertical="center" wrapText="1"/>
    </xf>
    <xf numFmtId="0" fontId="5" fillId="2" borderId="2" xfId="20" applyFont="1" applyFill="1" applyBorder="1" applyAlignment="1">
      <alignment horizontal="center" vertical="center" wrapText="1"/>
    </xf>
    <xf numFmtId="0" fontId="5" fillId="2" borderId="40" xfId="21" applyFont="1" applyFill="1" applyBorder="1" applyAlignment="1">
      <alignment horizontal="center" vertical="center" wrapText="1"/>
    </xf>
    <xf numFmtId="0" fontId="1" fillId="3" borderId="18" xfId="59" applyFont="1" applyFill="1" applyBorder="1" applyAlignment="1">
      <alignment horizontal="left" vertical="center" wrapText="1"/>
    </xf>
    <xf numFmtId="0" fontId="1" fillId="3" borderId="18" xfId="38" applyFont="1" applyFill="1" applyBorder="1" applyAlignment="1">
      <alignment horizontal="left" vertical="center" wrapText="1"/>
    </xf>
    <xf numFmtId="3" fontId="2" fillId="4" borderId="41" xfId="64" applyNumberFormat="1" applyFont="1" applyFill="1" applyBorder="1" applyAlignment="1">
      <alignment horizontal="right" vertical="center"/>
    </xf>
    <xf numFmtId="3" fontId="2" fillId="4" borderId="19" xfId="46" applyNumberFormat="1" applyFont="1" applyFill="1" applyBorder="1" applyAlignment="1">
      <alignment horizontal="right" vertical="center"/>
    </xf>
    <xf numFmtId="0" fontId="1" fillId="3" borderId="48" xfId="58" applyFont="1" applyFill="1" applyBorder="1" applyAlignment="1">
      <alignment horizontal="left" vertical="center" wrapText="1"/>
    </xf>
    <xf numFmtId="0" fontId="1" fillId="3" borderId="49" xfId="37" applyFont="1" applyFill="1" applyBorder="1" applyAlignment="1">
      <alignment horizontal="left" vertical="center" wrapText="1"/>
    </xf>
    <xf numFmtId="3" fontId="2" fillId="4" borderId="50" xfId="61" applyNumberFormat="1" applyFont="1" applyFill="1" applyBorder="1" applyAlignment="1">
      <alignment horizontal="right" vertical="center"/>
    </xf>
    <xf numFmtId="44" fontId="2" fillId="4" borderId="51" xfId="72" applyFont="1" applyFill="1" applyBorder="1" applyAlignment="1">
      <alignment horizontal="right" vertical="center"/>
    </xf>
    <xf numFmtId="3" fontId="2" fillId="4" borderId="52" xfId="42" applyNumberFormat="1" applyFont="1" applyFill="1" applyBorder="1" applyAlignment="1">
      <alignment horizontal="right" vertical="center"/>
    </xf>
    <xf numFmtId="3" fontId="2" fillId="5" borderId="52" xfId="42" applyNumberFormat="1" applyFont="1" applyFill="1" applyBorder="1" applyAlignment="1">
      <alignment horizontal="right" vertical="center"/>
    </xf>
    <xf numFmtId="44" fontId="2" fillId="4" borderId="53" xfId="72" applyFont="1" applyFill="1" applyBorder="1" applyAlignment="1">
      <alignment horizontal="right" vertical="center"/>
    </xf>
    <xf numFmtId="0" fontId="1" fillId="3" borderId="54" xfId="59" applyFont="1" applyFill="1" applyBorder="1" applyAlignment="1">
      <alignment horizontal="left" vertical="center" wrapText="1"/>
    </xf>
    <xf numFmtId="44" fontId="2" fillId="4" borderId="55" xfId="72" applyFont="1" applyFill="1" applyBorder="1" applyAlignment="1">
      <alignment horizontal="right" vertical="center"/>
    </xf>
    <xf numFmtId="0" fontId="1" fillId="3" borderId="56" xfId="59" applyFont="1" applyFill="1" applyBorder="1" applyAlignment="1">
      <alignment horizontal="left" vertical="center" wrapText="1"/>
    </xf>
    <xf numFmtId="0" fontId="1" fillId="3" borderId="57" xfId="38" applyFont="1" applyFill="1" applyBorder="1" applyAlignment="1">
      <alignment horizontal="left" vertical="center" wrapText="1"/>
    </xf>
    <xf numFmtId="3" fontId="2" fillId="4" borderId="58" xfId="64" applyNumberFormat="1" applyFont="1" applyFill="1" applyBorder="1" applyAlignment="1">
      <alignment horizontal="right" vertical="center"/>
    </xf>
    <xf numFmtId="44" fontId="2" fillId="4" borderId="59" xfId="72" applyFont="1" applyFill="1" applyBorder="1" applyAlignment="1">
      <alignment horizontal="right" vertical="center"/>
    </xf>
    <xf numFmtId="3" fontId="2" fillId="4" borderId="60" xfId="46" applyNumberFormat="1" applyFont="1" applyFill="1" applyBorder="1" applyAlignment="1">
      <alignment horizontal="right" vertical="center"/>
    </xf>
    <xf numFmtId="3" fontId="2" fillId="5" borderId="60" xfId="46" applyNumberFormat="1" applyFont="1" applyFill="1" applyBorder="1" applyAlignment="1">
      <alignment horizontal="right" vertical="center"/>
    </xf>
    <xf numFmtId="44" fontId="2" fillId="4" borderId="61" xfId="72" applyFont="1" applyFill="1" applyBorder="1" applyAlignment="1">
      <alignment horizontal="right" vertical="center"/>
    </xf>
    <xf numFmtId="0" fontId="1" fillId="2" borderId="6" xfId="34" applyFont="1" applyFill="1" applyBorder="1" applyAlignment="1">
      <alignment horizontal="center" wrapText="1"/>
    </xf>
    <xf numFmtId="0" fontId="1" fillId="2" borderId="2" xfId="20" applyFont="1" applyFill="1" applyBorder="1" applyAlignment="1">
      <alignment horizontal="center" wrapText="1"/>
    </xf>
    <xf numFmtId="3" fontId="2" fillId="4" borderId="18" xfId="45" applyNumberFormat="1" applyFont="1" applyFill="1" applyBorder="1" applyAlignment="1">
      <alignment horizontal="right" vertical="center"/>
    </xf>
    <xf numFmtId="3" fontId="2" fillId="4" borderId="20" xfId="47" applyNumberFormat="1" applyFont="1" applyFill="1" applyBorder="1" applyAlignment="1">
      <alignment horizontal="right" vertical="center"/>
    </xf>
    <xf numFmtId="3" fontId="2" fillId="4" borderId="21" xfId="48" applyNumberFormat="1" applyFont="1" applyFill="1" applyBorder="1" applyAlignment="1">
      <alignment horizontal="right" vertical="center"/>
    </xf>
    <xf numFmtId="0" fontId="1" fillId="3" borderId="48" xfId="37" applyFont="1" applyFill="1" applyBorder="1" applyAlignment="1">
      <alignment horizontal="left" vertical="center" wrapText="1"/>
    </xf>
    <xf numFmtId="3" fontId="2" fillId="4" borderId="49" xfId="41" applyNumberFormat="1" applyFont="1" applyFill="1" applyBorder="1" applyAlignment="1">
      <alignment horizontal="right" vertical="center"/>
    </xf>
    <xf numFmtId="3" fontId="2" fillId="4" borderId="51" xfId="43" applyNumberFormat="1" applyFont="1" applyFill="1" applyBorder="1" applyAlignment="1">
      <alignment horizontal="right" vertical="center"/>
    </xf>
    <xf numFmtId="0" fontId="1" fillId="3" borderId="54" xfId="38" applyFont="1" applyFill="1" applyBorder="1" applyAlignment="1">
      <alignment horizontal="left" vertical="center" wrapText="1"/>
    </xf>
    <xf numFmtId="0" fontId="1" fillId="3" borderId="56" xfId="38" applyFont="1" applyFill="1" applyBorder="1" applyAlignment="1">
      <alignment horizontal="left" vertical="center" wrapText="1"/>
    </xf>
    <xf numFmtId="3" fontId="2" fillId="4" borderId="57" xfId="45" applyNumberFormat="1" applyFont="1" applyFill="1" applyBorder="1" applyAlignment="1">
      <alignment horizontal="right" vertical="center"/>
    </xf>
    <xf numFmtId="3" fontId="2" fillId="4" borderId="59" xfId="47" applyNumberFormat="1" applyFont="1" applyFill="1" applyBorder="1" applyAlignment="1">
      <alignment horizontal="right" vertical="center"/>
    </xf>
    <xf numFmtId="3" fontId="2" fillId="5" borderId="53" xfId="44" applyNumberFormat="1" applyFont="1" applyFill="1" applyBorder="1" applyAlignment="1">
      <alignment horizontal="right" vertical="center"/>
    </xf>
    <xf numFmtId="3" fontId="2" fillId="5" borderId="55" xfId="48" applyNumberFormat="1" applyFont="1" applyFill="1" applyBorder="1" applyAlignment="1">
      <alignment horizontal="right" vertical="center"/>
    </xf>
    <xf numFmtId="3" fontId="2" fillId="5" borderId="61" xfId="48" applyNumberFormat="1" applyFont="1" applyFill="1" applyBorder="1" applyAlignment="1">
      <alignment horizontal="right" vertical="center"/>
    </xf>
    <xf numFmtId="44" fontId="2" fillId="4" borderId="64" xfId="72" applyFont="1" applyFill="1" applyBorder="1" applyAlignment="1">
      <alignment horizontal="right" vertical="center"/>
    </xf>
    <xf numFmtId="44" fontId="2" fillId="4" borderId="65" xfId="72" applyFont="1" applyFill="1" applyBorder="1" applyAlignment="1">
      <alignment horizontal="right" vertical="center"/>
    </xf>
    <xf numFmtId="0" fontId="5" fillId="2" borderId="2" xfId="20" applyFont="1" applyFill="1" applyBorder="1" applyAlignment="1">
      <alignment horizontal="center" wrapText="1"/>
    </xf>
    <xf numFmtId="3" fontId="2" fillId="4" borderId="2" xfId="46" applyNumberFormat="1" applyFont="1" applyFill="1" applyBorder="1" applyAlignment="1">
      <alignment horizontal="right" vertical="center"/>
    </xf>
    <xf numFmtId="3" fontId="7" fillId="4" borderId="33" xfId="49" applyNumberFormat="1" applyFont="1" applyFill="1" applyBorder="1" applyAlignment="1">
      <alignment horizontal="right" vertical="top"/>
    </xf>
    <xf numFmtId="3" fontId="7" fillId="4" borderId="33" xfId="49" applyNumberFormat="1" applyFont="1" applyFill="1" applyBorder="1" applyAlignment="1">
      <alignment horizontal="right" vertical="center"/>
    </xf>
    <xf numFmtId="3" fontId="7" fillId="4" borderId="35" xfId="51" applyNumberFormat="1" applyFont="1" applyFill="1" applyBorder="1" applyAlignment="1">
      <alignment horizontal="right" vertical="center"/>
    </xf>
    <xf numFmtId="3" fontId="7" fillId="4" borderId="47" xfId="52" applyNumberFormat="1" applyFont="1" applyFill="1" applyBorder="1" applyAlignment="1">
      <alignment horizontal="right" vertical="center"/>
    </xf>
    <xf numFmtId="3" fontId="7" fillId="4" borderId="35" xfId="50" applyNumberFormat="1" applyFont="1" applyFill="1" applyBorder="1" applyAlignment="1">
      <alignment horizontal="right" vertical="top"/>
    </xf>
    <xf numFmtId="3" fontId="7" fillId="4" borderId="47" xfId="52" applyNumberFormat="1" applyFont="1" applyFill="1" applyBorder="1" applyAlignment="1">
      <alignment horizontal="right" vertical="top"/>
    </xf>
    <xf numFmtId="0" fontId="8" fillId="5" borderId="62" xfId="0" applyFont="1" applyFill="1" applyBorder="1" applyAlignment="1">
      <alignment horizontal="right"/>
    </xf>
    <xf numFmtId="3" fontId="8" fillId="5" borderId="63" xfId="0" applyNumberFormat="1" applyFont="1" applyFill="1" applyBorder="1"/>
    <xf numFmtId="3" fontId="7" fillId="5" borderId="66" xfId="42" applyNumberFormat="1" applyFont="1" applyFill="1" applyBorder="1" applyAlignment="1">
      <alignment horizontal="right" vertical="center"/>
    </xf>
    <xf numFmtId="3" fontId="7" fillId="5" borderId="67" xfId="46" applyNumberFormat="1" applyFont="1" applyFill="1" applyBorder="1" applyAlignment="1">
      <alignment horizontal="right" vertical="center"/>
    </xf>
    <xf numFmtId="3" fontId="7" fillId="5" borderId="68" xfId="46" applyNumberFormat="1" applyFont="1" applyFill="1" applyBorder="1" applyAlignment="1">
      <alignment horizontal="right" vertical="center"/>
    </xf>
    <xf numFmtId="0" fontId="5" fillId="2" borderId="3" xfId="19" applyFont="1" applyFill="1" applyBorder="1" applyAlignment="1">
      <alignment horizontal="center" wrapText="1"/>
    </xf>
    <xf numFmtId="44" fontId="7" fillId="4" borderId="47" xfId="72" applyFont="1" applyFill="1" applyBorder="1" applyAlignment="1">
      <alignment horizontal="right" vertical="center"/>
    </xf>
    <xf numFmtId="3" fontId="2" fillId="4" borderId="30" xfId="46" applyNumberFormat="1" applyFont="1" applyFill="1" applyBorder="1" applyAlignment="1">
      <alignment horizontal="right" vertical="top"/>
    </xf>
    <xf numFmtId="3" fontId="2" fillId="4" borderId="40" xfId="44" applyNumberFormat="1" applyFont="1" applyFill="1" applyBorder="1" applyAlignment="1">
      <alignment horizontal="right" vertical="top"/>
    </xf>
    <xf numFmtId="3" fontId="2" fillId="4" borderId="47" xfId="48" applyNumberFormat="1" applyFont="1" applyFill="1" applyBorder="1" applyAlignment="1">
      <alignment horizontal="right" vertical="top"/>
    </xf>
    <xf numFmtId="44" fontId="0" fillId="0" borderId="0" xfId="0" applyNumberFormat="1"/>
    <xf numFmtId="0" fontId="5" fillId="3" borderId="32" xfId="39" applyFont="1" applyFill="1" applyBorder="1" applyAlignment="1">
      <alignment horizontal="left" vertical="center" wrapText="1"/>
    </xf>
    <xf numFmtId="0" fontId="5" fillId="3" borderId="33" xfId="40" applyFont="1" applyFill="1" applyBorder="1" applyAlignment="1">
      <alignment horizontal="left" vertical="center" wrapText="1"/>
    </xf>
    <xf numFmtId="0" fontId="4" fillId="2" borderId="9" xfId="73" applyFont="1" applyBorder="1" applyAlignment="1">
      <alignment horizontal="left" vertical="center" wrapText="1"/>
    </xf>
    <xf numFmtId="0" fontId="4" fillId="2" borderId="10" xfId="74" applyFont="1" applyBorder="1" applyAlignment="1">
      <alignment horizontal="left" vertical="center" wrapText="1"/>
    </xf>
    <xf numFmtId="0" fontId="4" fillId="2" borderId="22" xfId="75" applyFont="1" applyBorder="1" applyAlignment="1">
      <alignment horizontal="left" vertical="center" wrapText="1"/>
    </xf>
    <xf numFmtId="0" fontId="4" fillId="2" borderId="23" xfId="76" applyFont="1" applyBorder="1" applyAlignment="1">
      <alignment horizontal="left" vertical="center" wrapText="1"/>
    </xf>
    <xf numFmtId="0" fontId="5" fillId="2" borderId="10" xfId="32" applyFont="1" applyFill="1" applyBorder="1" applyAlignment="1">
      <alignment horizontal="center" wrapText="1"/>
    </xf>
    <xf numFmtId="0" fontId="5" fillId="2" borderId="11" xfId="11" applyFont="1" applyFill="1" applyBorder="1" applyAlignment="1">
      <alignment horizontal="center" wrapText="1"/>
    </xf>
    <xf numFmtId="0" fontId="5" fillId="2" borderId="12" xfId="33" applyFont="1" applyFill="1" applyBorder="1" applyAlignment="1">
      <alignment horizontal="center" wrapText="1"/>
    </xf>
    <xf numFmtId="0" fontId="5" fillId="2" borderId="13" xfId="12" applyFont="1" applyFill="1" applyBorder="1" applyAlignment="1">
      <alignment horizontal="center" wrapText="1"/>
    </xf>
    <xf numFmtId="0" fontId="5" fillId="2" borderId="26" xfId="21" applyFont="1" applyFill="1" applyBorder="1" applyAlignment="1">
      <alignment horizontal="center" wrapText="1"/>
    </xf>
    <xf numFmtId="0" fontId="1" fillId="3" borderId="17" xfId="35" applyFont="1" applyFill="1" applyBorder="1" applyAlignment="1">
      <alignment horizontal="left" vertical="top" wrapText="1"/>
    </xf>
    <xf numFmtId="0" fontId="1" fillId="3" borderId="14" xfId="36" applyFont="1" applyFill="1" applyBorder="1" applyAlignment="1">
      <alignment horizontal="left" vertical="top" wrapText="1"/>
    </xf>
    <xf numFmtId="0" fontId="1" fillId="3" borderId="27" xfId="36" applyFont="1" applyFill="1" applyBorder="1" applyAlignment="1">
      <alignment horizontal="left" vertical="top" wrapText="1"/>
    </xf>
    <xf numFmtId="0" fontId="1" fillId="2" borderId="10" xfId="32" applyFont="1" applyFill="1" applyBorder="1" applyAlignment="1">
      <alignment horizontal="center" wrapText="1"/>
    </xf>
    <xf numFmtId="0" fontId="1" fillId="2" borderId="11" xfId="11" applyFont="1" applyFill="1" applyBorder="1" applyAlignment="1">
      <alignment horizontal="center" wrapText="1"/>
    </xf>
    <xf numFmtId="0" fontId="1" fillId="2" borderId="13" xfId="12" applyFont="1" applyFill="1" applyBorder="1" applyAlignment="1">
      <alignment horizontal="center" wrapText="1"/>
    </xf>
    <xf numFmtId="0" fontId="1" fillId="2" borderId="26" xfId="21" applyFont="1" applyFill="1" applyBorder="1" applyAlignment="1">
      <alignment horizontal="center" wrapText="1"/>
    </xf>
    <xf numFmtId="0" fontId="5" fillId="3" borderId="32" xfId="39" applyFont="1" applyFill="1" applyBorder="1" applyAlignment="1">
      <alignment horizontal="left" vertical="top" wrapText="1"/>
    </xf>
    <xf numFmtId="0" fontId="5" fillId="3" borderId="33" xfId="40" applyFont="1" applyFill="1" applyBorder="1" applyAlignment="1">
      <alignment horizontal="left" vertical="top" wrapText="1"/>
    </xf>
    <xf numFmtId="0" fontId="1" fillId="3" borderId="16" xfId="39" applyFont="1" applyFill="1" applyBorder="1" applyAlignment="1">
      <alignment horizontal="left" vertical="top" wrapText="1"/>
    </xf>
    <xf numFmtId="0" fontId="1" fillId="2" borderId="40" xfId="21" applyFont="1" applyFill="1" applyBorder="1" applyAlignment="1">
      <alignment horizontal="center" wrapText="1"/>
    </xf>
    <xf numFmtId="0" fontId="4" fillId="2" borderId="10" xfId="73" applyFont="1" applyBorder="1" applyAlignment="1">
      <alignment horizontal="left" vertical="center" wrapText="1"/>
    </xf>
    <xf numFmtId="0" fontId="4" fillId="2" borderId="37" xfId="73" applyFont="1" applyBorder="1" applyAlignment="1">
      <alignment horizontal="left" vertical="center" wrapText="1"/>
    </xf>
    <xf numFmtId="0" fontId="4" fillId="2" borderId="6" xfId="73" applyFont="1" applyAlignment="1">
      <alignment horizontal="left" vertical="center" wrapText="1"/>
    </xf>
    <xf numFmtId="0" fontId="4" fillId="2" borderId="22" xfId="73" applyFont="1" applyBorder="1" applyAlignment="1">
      <alignment horizontal="left" vertical="center" wrapText="1"/>
    </xf>
    <xf numFmtId="0" fontId="5" fillId="2" borderId="38" xfId="10" applyFont="1" applyFill="1" applyBorder="1" applyAlignment="1">
      <alignment horizontal="center" vertical="center" wrapText="1"/>
    </xf>
    <xf numFmtId="0" fontId="5" fillId="2" borderId="39" xfId="10" applyFont="1" applyFill="1" applyBorder="1" applyAlignment="1">
      <alignment horizontal="center" vertical="center" wrapText="1"/>
    </xf>
    <xf numFmtId="0" fontId="5" fillId="2" borderId="1" xfId="13" applyFont="1" applyFill="1" applyBorder="1" applyAlignment="1">
      <alignment horizontal="center" vertical="center" wrapText="1"/>
    </xf>
    <xf numFmtId="0" fontId="5" fillId="2" borderId="3" xfId="14" applyFont="1" applyFill="1" applyBorder="1" applyAlignment="1">
      <alignment horizontal="center" vertical="center" wrapText="1"/>
    </xf>
    <xf numFmtId="0" fontId="5" fillId="2" borderId="2" xfId="16" applyFont="1" applyFill="1" applyBorder="1" applyAlignment="1">
      <alignment horizontal="center" vertical="center" wrapText="1"/>
    </xf>
    <xf numFmtId="0" fontId="5" fillId="2" borderId="40" xfId="17" applyFont="1" applyFill="1" applyBorder="1" applyAlignment="1">
      <alignment horizontal="center" vertical="center" wrapText="1"/>
    </xf>
    <xf numFmtId="0" fontId="4" fillId="2" borderId="6" xfId="76" applyFont="1" applyAlignment="1">
      <alignment horizontal="left" vertical="center" wrapText="1"/>
    </xf>
    <xf numFmtId="0" fontId="1" fillId="2" borderId="12" xfId="33" applyFont="1" applyFill="1" applyBorder="1" applyAlignment="1">
      <alignment horizontal="center" wrapText="1"/>
    </xf>
    <xf numFmtId="0" fontId="1" fillId="3" borderId="17" xfId="35" applyFont="1" applyFill="1" applyBorder="1" applyAlignment="1">
      <alignment horizontal="left" vertical="center" wrapText="1"/>
    </xf>
    <xf numFmtId="0" fontId="1" fillId="3" borderId="14" xfId="36" applyFont="1" applyFill="1" applyBorder="1" applyAlignment="1">
      <alignment horizontal="left" vertical="center" wrapText="1"/>
    </xf>
    <xf numFmtId="0" fontId="1" fillId="3" borderId="16" xfId="39" applyFont="1" applyFill="1" applyBorder="1" applyAlignment="1">
      <alignment horizontal="left" vertical="center" wrapText="1"/>
    </xf>
    <xf numFmtId="0" fontId="4" fillId="2" borderId="23" xfId="73" applyFont="1" applyBorder="1" applyAlignment="1">
      <alignment horizontal="left" vertical="center" wrapText="1"/>
    </xf>
    <xf numFmtId="0" fontId="5" fillId="2" borderId="42" xfId="10" applyFont="1" applyFill="1" applyBorder="1" applyAlignment="1">
      <alignment horizontal="center" wrapText="1"/>
    </xf>
    <xf numFmtId="0" fontId="5" fillId="2" borderId="38" xfId="10" applyFont="1" applyFill="1" applyBorder="1" applyAlignment="1">
      <alignment horizontal="center" wrapText="1"/>
    </xf>
    <xf numFmtId="0" fontId="5" fillId="2" borderId="39" xfId="10" applyFont="1" applyFill="1" applyBorder="1" applyAlignment="1">
      <alignment horizontal="center" wrapText="1"/>
    </xf>
    <xf numFmtId="0" fontId="5" fillId="2" borderId="43" xfId="13" applyFont="1" applyFill="1" applyBorder="1" applyAlignment="1">
      <alignment horizontal="center" wrapText="1"/>
    </xf>
    <xf numFmtId="0" fontId="5" fillId="2" borderId="3" xfId="14" applyFont="1" applyFill="1" applyBorder="1" applyAlignment="1">
      <alignment horizontal="center" wrapText="1"/>
    </xf>
    <xf numFmtId="0" fontId="5" fillId="2" borderId="2" xfId="16" applyFont="1" applyFill="1" applyBorder="1" applyAlignment="1">
      <alignment horizontal="center" wrapText="1"/>
    </xf>
    <xf numFmtId="0" fontId="5" fillId="2" borderId="40" xfId="17" applyFont="1" applyFill="1" applyBorder="1" applyAlignment="1">
      <alignment horizontal="center" wrapText="1"/>
    </xf>
  </cellXfs>
  <cellStyles count="150">
    <cellStyle name="Standard" xfId="0" builtinId="0"/>
    <cellStyle name="Standard 2" xfId="78" xr:uid="{66799235-6FB9-4CF4-8A67-877A0F6C4B01}"/>
    <cellStyle name="style1719986518687" xfId="73" xr:uid="{6430ADF6-06E6-4756-9262-C176D938CCDD}"/>
    <cellStyle name="style1719986518733" xfId="74" xr:uid="{8E42CADC-A807-4460-8DDA-9343AD7DDB4A}"/>
    <cellStyle name="style1719986518780" xfId="75" xr:uid="{BF279B9C-903D-4E1C-BDC4-C8D7F8330BC5}"/>
    <cellStyle name="style1719986518859" xfId="76" xr:uid="{1F91DE52-51BB-4878-AAFA-AB1F1EE26623}"/>
    <cellStyle name="style1719986518999" xfId="77" xr:uid="{F1123773-3667-40FE-9C15-A1FDB8E6B005}"/>
    <cellStyle name="style1720103685399" xfId="1" xr:uid="{00000000-0005-0000-0000-000001000000}"/>
    <cellStyle name="style1720103685399 2" xfId="79" xr:uid="{4676E054-CA81-4FDA-91AC-CEB59AB046AF}"/>
    <cellStyle name="style1720103685571" xfId="2" xr:uid="{00000000-0005-0000-0000-000002000000}"/>
    <cellStyle name="style1720103685571 2" xfId="80" xr:uid="{506682C6-7599-4844-98AA-4B75A23F6515}"/>
    <cellStyle name="style1720103685680" xfId="3" xr:uid="{00000000-0005-0000-0000-000003000000}"/>
    <cellStyle name="style1720103685680 2" xfId="81" xr:uid="{5B4EC554-46F4-4E7A-B3B8-7527918DB3F3}"/>
    <cellStyle name="style1720103685821" xfId="4" xr:uid="{00000000-0005-0000-0000-000004000000}"/>
    <cellStyle name="style1720103685821 2" xfId="82" xr:uid="{90FDA6DE-346F-457E-B4BA-8DD1EA52C9F8}"/>
    <cellStyle name="style1720103685961" xfId="5" xr:uid="{00000000-0005-0000-0000-000005000000}"/>
    <cellStyle name="style1720103685961 2" xfId="83" xr:uid="{D16584F5-E4B6-4C2A-AB2E-D49F00B08A81}"/>
    <cellStyle name="style1720103686086" xfId="6" xr:uid="{00000000-0005-0000-0000-000006000000}"/>
    <cellStyle name="style1720103686086 2" xfId="84" xr:uid="{6BE09D73-5FF2-4F4D-AD2A-8CA3616DD7D1}"/>
    <cellStyle name="style1720103686196" xfId="7" xr:uid="{00000000-0005-0000-0000-000007000000}"/>
    <cellStyle name="style1720103686196 2" xfId="85" xr:uid="{076F7FA4-EE09-4850-9F54-73B3ACDD0442}"/>
    <cellStyle name="style1720103686321" xfId="8" xr:uid="{00000000-0005-0000-0000-000008000000}"/>
    <cellStyle name="style1720103686321 2" xfId="86" xr:uid="{6317F356-9EBC-40C6-90AA-CBE1A42B229C}"/>
    <cellStyle name="style1720103686430" xfId="9" xr:uid="{00000000-0005-0000-0000-000009000000}"/>
    <cellStyle name="style1720103686430 2" xfId="87" xr:uid="{D2E6C49F-66C3-4BC8-A4EC-21C64BEE116B}"/>
    <cellStyle name="style1720103686586" xfId="10" xr:uid="{00000000-0005-0000-0000-00000A000000}"/>
    <cellStyle name="style1720103686586 2" xfId="88" xr:uid="{FF8DFBC6-32EB-4689-AB59-2B225CE86EAB}"/>
    <cellStyle name="style1720103686727" xfId="11" xr:uid="{00000000-0005-0000-0000-00000B000000}"/>
    <cellStyle name="style1720103686727 2" xfId="89" xr:uid="{CC25EE85-21A1-44C1-B679-5274DF8D9321}"/>
    <cellStyle name="style1720103686868" xfId="12" xr:uid="{00000000-0005-0000-0000-00000C000000}"/>
    <cellStyle name="style1720103686868 2" xfId="90" xr:uid="{140D9571-0AA4-42F3-82CF-3B22B4EF3275}"/>
    <cellStyle name="style1720103686993" xfId="13" xr:uid="{00000000-0005-0000-0000-00000D000000}"/>
    <cellStyle name="style1720103686993 2" xfId="91" xr:uid="{DB115610-D28D-41E2-ABD2-E86DEF7F60BD}"/>
    <cellStyle name="style1720103687118" xfId="14" xr:uid="{00000000-0005-0000-0000-00000E000000}"/>
    <cellStyle name="style1720103687118 2" xfId="92" xr:uid="{65230658-8A3B-4EEE-88B3-719F501DE932}"/>
    <cellStyle name="style1720103687227" xfId="15" xr:uid="{00000000-0005-0000-0000-00000F000000}"/>
    <cellStyle name="style1720103687227 2" xfId="93" xr:uid="{FBE4E98B-91CA-4067-BFDA-8D6D6FE09BC3}"/>
    <cellStyle name="style1720103687336" xfId="16" xr:uid="{00000000-0005-0000-0000-000010000000}"/>
    <cellStyle name="style1720103687336 2" xfId="94" xr:uid="{758D1055-F7AB-48A3-AEFC-800A64928CD5}"/>
    <cellStyle name="style1720103687446" xfId="17" xr:uid="{00000000-0005-0000-0000-000011000000}"/>
    <cellStyle name="style1720103687446 2" xfId="95" xr:uid="{DEC8AEB9-45DD-4436-859D-A69C7F4586AD}"/>
    <cellStyle name="style1720103687555" xfId="18" xr:uid="{00000000-0005-0000-0000-000012000000}"/>
    <cellStyle name="style1720103687555 2" xfId="96" xr:uid="{D5A18274-A10E-4038-8131-C917D749834A}"/>
    <cellStyle name="style1720103687664" xfId="19" xr:uid="{00000000-0005-0000-0000-000013000000}"/>
    <cellStyle name="style1720103687664 2" xfId="97" xr:uid="{2677764A-0F76-48AD-8B46-020834AD9183}"/>
    <cellStyle name="style1720103687774" xfId="20" xr:uid="{00000000-0005-0000-0000-000014000000}"/>
    <cellStyle name="style1720103687774 2" xfId="98" xr:uid="{452B7D50-CB9F-4787-9AE8-62F3BB6C1C27}"/>
    <cellStyle name="style1720103687883" xfId="21" xr:uid="{00000000-0005-0000-0000-000015000000}"/>
    <cellStyle name="style1720103687883 2" xfId="99" xr:uid="{158210A6-F909-4189-9E7D-77BDB7C6B4E2}"/>
    <cellStyle name="style1720103688008" xfId="22" xr:uid="{00000000-0005-0000-0000-000016000000}"/>
    <cellStyle name="style1720103688008 2" xfId="100" xr:uid="{7B5B1BC1-159D-43AB-81F3-EEFD18C2717C}"/>
    <cellStyle name="style1720103688149" xfId="23" xr:uid="{00000000-0005-0000-0000-000017000000}"/>
    <cellStyle name="style1720103688149 2" xfId="101" xr:uid="{2C0A2D3B-4BB0-47AF-B188-274FA61750BD}"/>
    <cellStyle name="style1720103688258" xfId="24" xr:uid="{00000000-0005-0000-0000-000018000000}"/>
    <cellStyle name="style1720103688258 2" xfId="102" xr:uid="{B44D0C8D-B399-4D98-9874-AB6BC9ED1F24}"/>
    <cellStyle name="style1720103688368" xfId="25" xr:uid="{00000000-0005-0000-0000-000019000000}"/>
    <cellStyle name="style1720103688368 2" xfId="103" xr:uid="{AC4FB412-FD8A-4666-BAC4-C62B070F9259}"/>
    <cellStyle name="style1720103688461" xfId="26" xr:uid="{00000000-0005-0000-0000-00001A000000}"/>
    <cellStyle name="style1720103688461 2" xfId="104" xr:uid="{7424DD49-E7E2-46FB-8581-0B09D61E906A}"/>
    <cellStyle name="style1720103688571" xfId="27" xr:uid="{00000000-0005-0000-0000-00001B000000}"/>
    <cellStyle name="style1720103688571 2" xfId="105" xr:uid="{8F56880F-8103-43AB-B3F2-5919BDB011D7}"/>
    <cellStyle name="style1720103688665" xfId="28" xr:uid="{00000000-0005-0000-0000-00001C000000}"/>
    <cellStyle name="style1720103688665 2" xfId="106" xr:uid="{EF3B6E84-C115-45BB-ADB1-1C1494F3ADCA}"/>
    <cellStyle name="style1720103688743" xfId="29" xr:uid="{00000000-0005-0000-0000-00001D000000}"/>
    <cellStyle name="style1720103688743 2" xfId="107" xr:uid="{A0859F54-79EF-40BA-8D42-F56620558C17}"/>
    <cellStyle name="style1720103688805" xfId="30" xr:uid="{00000000-0005-0000-0000-00001E000000}"/>
    <cellStyle name="style1720103688805 2" xfId="108" xr:uid="{3F746BB4-657E-47BA-9B5E-CAEB66A06136}"/>
    <cellStyle name="style1720103688899" xfId="31" xr:uid="{00000000-0005-0000-0000-00001F000000}"/>
    <cellStyle name="style1720103688899 2" xfId="109" xr:uid="{54D2AF40-4B1F-429F-88D1-897A457F65CF}"/>
    <cellStyle name="style1720103689008" xfId="32" xr:uid="{00000000-0005-0000-0000-000020000000}"/>
    <cellStyle name="style1720103689008 2" xfId="110" xr:uid="{402789A5-C92B-43FF-9B75-E9DB24F08031}"/>
    <cellStyle name="style1720103689102" xfId="33" xr:uid="{00000000-0005-0000-0000-000021000000}"/>
    <cellStyle name="style1720103689102 2" xfId="111" xr:uid="{64A2FCDF-446A-4A7A-9E4D-313FEF904827}"/>
    <cellStyle name="style1720103689196" xfId="34" xr:uid="{00000000-0005-0000-0000-000022000000}"/>
    <cellStyle name="style1720103689196 2" xfId="112" xr:uid="{E21A512E-E924-4F44-9180-860F35257A5E}"/>
    <cellStyle name="style1720103689305" xfId="35" xr:uid="{00000000-0005-0000-0000-000023000000}"/>
    <cellStyle name="style1720103689305 2" xfId="113" xr:uid="{52B5F0E3-07E1-49D6-B892-2DCCCF2EB72D}"/>
    <cellStyle name="style1720103689399" xfId="36" xr:uid="{00000000-0005-0000-0000-000024000000}"/>
    <cellStyle name="style1720103689399 2" xfId="114" xr:uid="{D20AC7D5-4395-4A95-9D60-60D3C5AEFCE9}"/>
    <cellStyle name="style1720103689493" xfId="37" xr:uid="{00000000-0005-0000-0000-000025000000}"/>
    <cellStyle name="style1720103689493 2" xfId="115" xr:uid="{D11F5972-3D87-4E7D-8476-032E10F242C1}"/>
    <cellStyle name="style1720103689586" xfId="38" xr:uid="{00000000-0005-0000-0000-000026000000}"/>
    <cellStyle name="style1720103689586 2" xfId="116" xr:uid="{2618CAA7-6B2E-4F2B-844D-E78CC7BA7645}"/>
    <cellStyle name="style1720103689680" xfId="39" xr:uid="{00000000-0005-0000-0000-000027000000}"/>
    <cellStyle name="style1720103689680 2" xfId="117" xr:uid="{0ABDE84D-AF7A-4C31-9D4F-2EB3AE46BC28}"/>
    <cellStyle name="style1720103689774" xfId="40" xr:uid="{00000000-0005-0000-0000-000028000000}"/>
    <cellStyle name="style1720103689774 2" xfId="118" xr:uid="{1C82F913-9238-4020-91E5-45430BEE3607}"/>
    <cellStyle name="style1720103689883" xfId="41" xr:uid="{00000000-0005-0000-0000-000029000000}"/>
    <cellStyle name="style1720103689883 2" xfId="119" xr:uid="{187D0872-AB89-40AE-8677-45FA5158ADAA}"/>
    <cellStyle name="style1720103689961" xfId="42" xr:uid="{00000000-0005-0000-0000-00002A000000}"/>
    <cellStyle name="style1720103689961 2" xfId="120" xr:uid="{489255D7-0617-4F36-BF95-4695DC0EE7D1}"/>
    <cellStyle name="style1720103690055" xfId="43" xr:uid="{00000000-0005-0000-0000-00002B000000}"/>
    <cellStyle name="style1720103690055 2" xfId="121" xr:uid="{031E6D5A-35B9-4CC3-AD58-5C83AFFCA1F9}"/>
    <cellStyle name="style1720103690164" xfId="44" xr:uid="{00000000-0005-0000-0000-00002C000000}"/>
    <cellStyle name="style1720103690164 2" xfId="122" xr:uid="{84551AA3-A0AD-418A-BF8E-496A9C145A46}"/>
    <cellStyle name="style1720103690274" xfId="45" xr:uid="{00000000-0005-0000-0000-00002D000000}"/>
    <cellStyle name="style1720103690274 2" xfId="123" xr:uid="{894471FD-A17A-429E-90EA-2740D96CCC4A}"/>
    <cellStyle name="style1720103690336" xfId="46" xr:uid="{00000000-0005-0000-0000-00002E000000}"/>
    <cellStyle name="style1720103690336 2" xfId="124" xr:uid="{936EB890-4A6A-4D1D-A2E6-826C4808B79B}"/>
    <cellStyle name="style1720103690446" xfId="47" xr:uid="{00000000-0005-0000-0000-00002F000000}"/>
    <cellStyle name="style1720103690446 2" xfId="125" xr:uid="{BAA508CB-AA9E-4D63-8F2D-EAF888015398}"/>
    <cellStyle name="style1720103690524" xfId="48" xr:uid="{00000000-0005-0000-0000-000030000000}"/>
    <cellStyle name="style1720103690524 2" xfId="126" xr:uid="{5F02C6A6-CB4E-490D-9946-8C8F417AA697}"/>
    <cellStyle name="style1720103690633" xfId="49" xr:uid="{00000000-0005-0000-0000-000031000000}"/>
    <cellStyle name="style1720103690633 2" xfId="127" xr:uid="{976331A7-FCD8-445D-99FA-E1D04D83953C}"/>
    <cellStyle name="style1720103690696" xfId="50" xr:uid="{00000000-0005-0000-0000-000032000000}"/>
    <cellStyle name="style1720103690696 2" xfId="128" xr:uid="{6EFB1E15-4D85-4CB4-AE08-F6E407BA4FB1}"/>
    <cellStyle name="style1720103690789" xfId="51" xr:uid="{00000000-0005-0000-0000-000033000000}"/>
    <cellStyle name="style1720103690789 2" xfId="129" xr:uid="{D8EE73E5-05D4-4B58-B849-4AFE6FE8E56C}"/>
    <cellStyle name="style1720103690868" xfId="52" xr:uid="{00000000-0005-0000-0000-000034000000}"/>
    <cellStyle name="style1720103690868 2" xfId="130" xr:uid="{1091A9C8-F14B-41BC-8786-FF3BC3CA00D1}"/>
    <cellStyle name="style1720103691133" xfId="53" xr:uid="{00000000-0005-0000-0000-000035000000}"/>
    <cellStyle name="style1720103691133 2" xfId="131" xr:uid="{65694971-A96B-4E4D-B285-D5BAA83032F1}"/>
    <cellStyle name="style1720103691196" xfId="54" xr:uid="{00000000-0005-0000-0000-000036000000}"/>
    <cellStyle name="style1720103691196 2" xfId="132" xr:uid="{2ADC9453-2855-4283-9453-A50DE0D412DD}"/>
    <cellStyle name="style1720103691290" xfId="55" xr:uid="{00000000-0005-0000-0000-000037000000}"/>
    <cellStyle name="style1720103691290 2" xfId="133" xr:uid="{7872BCD3-6C8D-403E-9447-94ED549692E1}"/>
    <cellStyle name="style1720103691352" xfId="56" xr:uid="{00000000-0005-0000-0000-000038000000}"/>
    <cellStyle name="style1720103691352 2" xfId="134" xr:uid="{EC65FFA5-D588-4428-9B0E-B7083108F595}"/>
    <cellStyle name="style1720103691446" xfId="57" xr:uid="{00000000-0005-0000-0000-000039000000}"/>
    <cellStyle name="style1720103691446 2" xfId="135" xr:uid="{DA8D75E7-3624-4018-8B8E-159B69AF5414}"/>
    <cellStyle name="style1720103691555" xfId="58" xr:uid="{00000000-0005-0000-0000-00003A000000}"/>
    <cellStyle name="style1720103691555 2" xfId="136" xr:uid="{F5DFEBD1-E855-419A-ACC7-6123869BD48D}"/>
    <cellStyle name="style1720103691633" xfId="59" xr:uid="{00000000-0005-0000-0000-00003B000000}"/>
    <cellStyle name="style1720103691633 2" xfId="137" xr:uid="{887C29A0-09DB-4105-8507-6DC9995AF6FB}"/>
    <cellStyle name="style1720103691743" xfId="60" xr:uid="{00000000-0005-0000-0000-00003C000000}"/>
    <cellStyle name="style1720103691743 2" xfId="138" xr:uid="{8B561E5E-3CA0-4092-A243-58B7A2175D80}"/>
    <cellStyle name="style1720103691836" xfId="61" xr:uid="{00000000-0005-0000-0000-00003D000000}"/>
    <cellStyle name="style1720103691836 2" xfId="139" xr:uid="{8B7EF0DD-9355-4381-A52F-75EA1AFCC9AF}"/>
    <cellStyle name="style1720103691914" xfId="62" xr:uid="{00000000-0005-0000-0000-00003E000000}"/>
    <cellStyle name="style1720103691914 2" xfId="140" xr:uid="{E232A91D-6AF2-471D-812A-F987147F1A4B}"/>
    <cellStyle name="style1720103691977" xfId="63" xr:uid="{00000000-0005-0000-0000-00003F000000}"/>
    <cellStyle name="style1720103691977 2" xfId="141" xr:uid="{7A179162-96D1-4011-A204-B9058B93608A}"/>
    <cellStyle name="style1720103692055" xfId="64" xr:uid="{00000000-0005-0000-0000-000040000000}"/>
    <cellStyle name="style1720103692055 2" xfId="142" xr:uid="{8E147CA7-E43A-46EE-A2AE-D32A72BC3ACD}"/>
    <cellStyle name="style1720103692149" xfId="65" xr:uid="{00000000-0005-0000-0000-000041000000}"/>
    <cellStyle name="style1720103692149 2" xfId="143" xr:uid="{C31EB0C1-DD8C-4D3E-A455-1BE40060B234}"/>
    <cellStyle name="style1720103692211" xfId="66" xr:uid="{00000000-0005-0000-0000-000042000000}"/>
    <cellStyle name="style1720103692211 2" xfId="144" xr:uid="{DBDBB12D-03B4-41F3-AB50-35AAE01B92D1}"/>
    <cellStyle name="style1720103692321" xfId="67" xr:uid="{00000000-0005-0000-0000-000043000000}"/>
    <cellStyle name="style1720103692321 2" xfId="145" xr:uid="{FEB6372D-8417-40C4-8612-6AF15E794774}"/>
    <cellStyle name="style1720103692399" xfId="68" xr:uid="{00000000-0005-0000-0000-000044000000}"/>
    <cellStyle name="style1720103692399 2" xfId="146" xr:uid="{67513AE6-2516-4A20-8E9D-3E17525FB0C9}"/>
    <cellStyle name="style1720103692477" xfId="69" xr:uid="{00000000-0005-0000-0000-000045000000}"/>
    <cellStyle name="style1720103692477 2" xfId="147" xr:uid="{3FDA9643-5321-43FF-A9A4-D0B79B81C3BB}"/>
    <cellStyle name="style1720103692586" xfId="70" xr:uid="{00000000-0005-0000-0000-000046000000}"/>
    <cellStyle name="style1720103692586 2" xfId="148" xr:uid="{1976021B-6185-4D2E-91C5-EBF64A7AFF8E}"/>
    <cellStyle name="style1720103692665" xfId="71" xr:uid="{00000000-0005-0000-0000-000047000000}"/>
    <cellStyle name="style1720103692665 2" xfId="149" xr:uid="{95B81736-F046-4708-B8CB-D75EC767E4FA}"/>
    <cellStyle name="Währung" xfId="7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"/>
  <sheetViews>
    <sheetView tabSelected="1" view="pageLayout" zoomScaleNormal="100" workbookViewId="0">
      <selection activeCell="D14" sqref="D14"/>
    </sheetView>
  </sheetViews>
  <sheetFormatPr baseColWidth="10" defaultColWidth="9.140625" defaultRowHeight="15" x14ac:dyDescent="0.25"/>
  <cols>
    <col min="1" max="1" width="34" customWidth="1"/>
    <col min="2" max="2" width="31" customWidth="1"/>
    <col min="3" max="3" width="21" customWidth="1"/>
    <col min="4" max="4" width="18.5703125" customWidth="1"/>
    <col min="5" max="5" width="20.140625" customWidth="1"/>
    <col min="6" max="7" width="18.5703125" customWidth="1"/>
    <col min="8" max="8" width="14.5703125" bestFit="1" customWidth="1"/>
    <col min="9" max="9" width="13.42578125" bestFit="1" customWidth="1"/>
  </cols>
  <sheetData>
    <row r="2" spans="1:7" ht="18.95" customHeight="1" thickBot="1" x14ac:dyDescent="0.3">
      <c r="A2" s="29" t="s">
        <v>0</v>
      </c>
    </row>
    <row r="3" spans="1:7" ht="18.95" customHeight="1" x14ac:dyDescent="0.25">
      <c r="A3" s="118" t="s">
        <v>45</v>
      </c>
      <c r="B3" s="119"/>
      <c r="C3" s="122" t="s">
        <v>3</v>
      </c>
      <c r="D3" s="123"/>
      <c r="E3" s="124"/>
      <c r="F3" s="125" t="s">
        <v>1</v>
      </c>
    </row>
    <row r="4" spans="1:7" ht="36" customHeight="1" thickBot="1" x14ac:dyDescent="0.3">
      <c r="A4" s="120"/>
      <c r="B4" s="121"/>
      <c r="C4" s="6" t="s">
        <v>4</v>
      </c>
      <c r="D4" s="7" t="s">
        <v>5</v>
      </c>
      <c r="E4" s="8" t="s">
        <v>6</v>
      </c>
      <c r="F4" s="126"/>
    </row>
    <row r="5" spans="1:7" ht="75" x14ac:dyDescent="0.25">
      <c r="A5" s="127" t="s">
        <v>7</v>
      </c>
      <c r="B5" s="12" t="s">
        <v>8</v>
      </c>
      <c r="C5" s="13">
        <v>1409</v>
      </c>
      <c r="D5" s="14">
        <v>262</v>
      </c>
      <c r="E5" s="15">
        <v>6747</v>
      </c>
      <c r="F5" s="16">
        <v>8418</v>
      </c>
    </row>
    <row r="6" spans="1:7" ht="45" x14ac:dyDescent="0.25">
      <c r="A6" s="128"/>
      <c r="B6" s="17" t="s">
        <v>9</v>
      </c>
      <c r="C6" s="18">
        <v>19928</v>
      </c>
      <c r="D6" s="19">
        <v>2323</v>
      </c>
      <c r="E6" s="20">
        <v>0</v>
      </c>
      <c r="F6" s="21">
        <v>22251</v>
      </c>
    </row>
    <row r="7" spans="1:7" ht="30" x14ac:dyDescent="0.25">
      <c r="A7" s="128"/>
      <c r="B7" s="17" t="s">
        <v>10</v>
      </c>
      <c r="C7" s="18">
        <v>4412437</v>
      </c>
      <c r="D7" s="19">
        <v>741315</v>
      </c>
      <c r="E7" s="20">
        <v>0</v>
      </c>
      <c r="F7" s="21">
        <v>5153752</v>
      </c>
    </row>
    <row r="8" spans="1:7" ht="45.75" thickBot="1" x14ac:dyDescent="0.3">
      <c r="A8" s="129"/>
      <c r="B8" s="22" t="s">
        <v>11</v>
      </c>
      <c r="C8" s="23">
        <v>377</v>
      </c>
      <c r="D8" s="24">
        <v>55</v>
      </c>
      <c r="E8" s="25">
        <v>0</v>
      </c>
      <c r="F8" s="26">
        <v>432</v>
      </c>
    </row>
    <row r="9" spans="1:7" ht="20.100000000000001" customHeight="1" thickTop="1" thickBot="1" x14ac:dyDescent="0.3">
      <c r="A9" s="116" t="s">
        <v>1</v>
      </c>
      <c r="B9" s="117"/>
      <c r="C9" s="100">
        <v>4434151</v>
      </c>
      <c r="D9" s="52">
        <v>743955</v>
      </c>
      <c r="E9" s="101">
        <v>6747</v>
      </c>
      <c r="F9" s="102">
        <v>5184853</v>
      </c>
    </row>
    <row r="11" spans="1:7" x14ac:dyDescent="0.25">
      <c r="G11" s="54"/>
    </row>
  </sheetData>
  <mergeCells count="5">
    <mergeCell ref="A9:B9"/>
    <mergeCell ref="A3:B4"/>
    <mergeCell ref="C3:E3"/>
    <mergeCell ref="F3:F4"/>
    <mergeCell ref="A5:A8"/>
  </mergeCells>
  <pageMargins left="0.7" right="0.7" top="0.75" bottom="0.75" header="0.3" footer="0.3"/>
  <pageSetup paperSize="9" scale="6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91278-F254-4982-919C-6628EA7DA0BD}">
  <dimension ref="A2:E7"/>
  <sheetViews>
    <sheetView view="pageLayout" zoomScaleNormal="100" workbookViewId="0">
      <selection activeCell="B17" sqref="B17"/>
    </sheetView>
  </sheetViews>
  <sheetFormatPr baseColWidth="10" defaultColWidth="9.140625" defaultRowHeight="15" x14ac:dyDescent="0.25"/>
  <cols>
    <col min="1" max="1" width="34" customWidth="1"/>
    <col min="2" max="2" width="31" customWidth="1"/>
    <col min="3" max="3" width="21" customWidth="1"/>
    <col min="4" max="4" width="18.5703125" customWidth="1"/>
    <col min="5" max="5" width="20.140625" customWidth="1"/>
    <col min="6" max="7" width="18.5703125" customWidth="1"/>
    <col min="8" max="8" width="14.5703125" bestFit="1" customWidth="1"/>
    <col min="9" max="9" width="13.42578125" bestFit="1" customWidth="1"/>
  </cols>
  <sheetData>
    <row r="2" spans="1:5" ht="18.95" customHeight="1" thickBot="1" x14ac:dyDescent="0.3">
      <c r="A2" s="29" t="s">
        <v>0</v>
      </c>
    </row>
    <row r="3" spans="1:5" ht="18.95" customHeight="1" x14ac:dyDescent="0.25">
      <c r="A3" s="118" t="s">
        <v>46</v>
      </c>
      <c r="B3" s="119"/>
      <c r="C3" s="130" t="s">
        <v>12</v>
      </c>
      <c r="D3" s="131"/>
      <c r="E3" s="132" t="s">
        <v>1</v>
      </c>
    </row>
    <row r="4" spans="1:5" ht="36" customHeight="1" thickBot="1" x14ac:dyDescent="0.3">
      <c r="A4" s="120"/>
      <c r="B4" s="121"/>
      <c r="C4" s="30" t="s">
        <v>13</v>
      </c>
      <c r="D4" s="31" t="s">
        <v>14</v>
      </c>
      <c r="E4" s="133"/>
    </row>
    <row r="5" spans="1:5" ht="20.100000000000001" customHeight="1" thickBot="1" x14ac:dyDescent="0.3">
      <c r="A5" s="127" t="s">
        <v>15</v>
      </c>
      <c r="B5" s="3" t="s">
        <v>16</v>
      </c>
      <c r="C5" s="4">
        <v>515</v>
      </c>
      <c r="D5" s="5">
        <v>4828602</v>
      </c>
      <c r="E5" s="113">
        <v>4829117</v>
      </c>
    </row>
    <row r="6" spans="1:5" ht="20.100000000000001" customHeight="1" thickTop="1" thickBot="1" x14ac:dyDescent="0.3">
      <c r="A6" s="129"/>
      <c r="B6" s="10" t="s">
        <v>17</v>
      </c>
      <c r="C6" s="11">
        <v>1156</v>
      </c>
      <c r="D6" s="112">
        <v>347833</v>
      </c>
      <c r="E6" s="114">
        <v>348989</v>
      </c>
    </row>
    <row r="7" spans="1:5" ht="20.100000000000001" customHeight="1" thickTop="1" thickBot="1" x14ac:dyDescent="0.3">
      <c r="A7" s="134" t="s">
        <v>1</v>
      </c>
      <c r="B7" s="135"/>
      <c r="C7" s="99">
        <v>1671</v>
      </c>
      <c r="D7" s="103">
        <v>5176435</v>
      </c>
      <c r="E7" s="104">
        <v>5178106</v>
      </c>
    </row>
  </sheetData>
  <mergeCells count="5">
    <mergeCell ref="A3:B4"/>
    <mergeCell ref="C3:D3"/>
    <mergeCell ref="E3:E4"/>
    <mergeCell ref="A5:A6"/>
    <mergeCell ref="A7:B7"/>
  </mergeCells>
  <pageMargins left="0.7" right="0.7" top="0.75" bottom="0.75" header="0.3" footer="0.3"/>
  <pageSetup paperSize="9" scale="7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5F8E-1C65-426C-87DA-6235666B8915}">
  <dimension ref="A2:J47"/>
  <sheetViews>
    <sheetView view="pageLayout" zoomScale="85" zoomScaleNormal="100" zoomScalePageLayoutView="85" workbookViewId="0">
      <selection activeCell="I4" sqref="I4"/>
    </sheetView>
  </sheetViews>
  <sheetFormatPr baseColWidth="10" defaultColWidth="9.140625" defaultRowHeight="15" x14ac:dyDescent="0.25"/>
  <cols>
    <col min="1" max="1" width="34" customWidth="1"/>
    <col min="2" max="2" width="43.140625" customWidth="1"/>
    <col min="3" max="3" width="21" customWidth="1"/>
    <col min="4" max="4" width="18.5703125" customWidth="1"/>
    <col min="5" max="5" width="20.140625" customWidth="1"/>
    <col min="6" max="6" width="18.5703125" customWidth="1"/>
    <col min="7" max="7" width="19.140625" bestFit="1" customWidth="1"/>
    <col min="8" max="8" width="14.5703125" bestFit="1" customWidth="1"/>
    <col min="9" max="9" width="13.42578125" bestFit="1" customWidth="1"/>
    <col min="10" max="10" width="19.140625" bestFit="1" customWidth="1"/>
  </cols>
  <sheetData>
    <row r="2" spans="1:7" ht="18.95" customHeight="1" thickBot="1" x14ac:dyDescent="0.3">
      <c r="A2" s="29" t="s">
        <v>0</v>
      </c>
      <c r="B2" s="33" t="s">
        <v>18</v>
      </c>
    </row>
    <row r="3" spans="1:7" ht="18.95" customHeight="1" x14ac:dyDescent="0.25">
      <c r="A3" s="118" t="s">
        <v>50</v>
      </c>
      <c r="B3" s="119"/>
      <c r="C3" s="130" t="s">
        <v>19</v>
      </c>
      <c r="D3" s="131"/>
      <c r="E3" s="149"/>
      <c r="F3" s="132" t="s">
        <v>1</v>
      </c>
    </row>
    <row r="4" spans="1:7" ht="61.5" thickBot="1" x14ac:dyDescent="0.3">
      <c r="A4" s="120"/>
      <c r="B4" s="148"/>
      <c r="C4" s="80" t="s">
        <v>20</v>
      </c>
      <c r="D4" s="81" t="s">
        <v>21</v>
      </c>
      <c r="E4" s="110" t="s">
        <v>22</v>
      </c>
      <c r="F4" s="137"/>
    </row>
    <row r="5" spans="1:7" ht="20.100000000000001" customHeight="1" thickTop="1" x14ac:dyDescent="0.25">
      <c r="A5" s="127" t="s">
        <v>23</v>
      </c>
      <c r="B5" s="85" t="s">
        <v>24</v>
      </c>
      <c r="C5" s="86">
        <v>290</v>
      </c>
      <c r="D5" s="68">
        <v>44</v>
      </c>
      <c r="E5" s="87">
        <v>40</v>
      </c>
      <c r="F5" s="92">
        <v>374</v>
      </c>
    </row>
    <row r="6" spans="1:7" ht="20.100000000000001" customHeight="1" x14ac:dyDescent="0.25">
      <c r="A6" s="128"/>
      <c r="B6" s="88" t="s">
        <v>25</v>
      </c>
      <c r="C6" s="18">
        <v>1327</v>
      </c>
      <c r="D6" s="19">
        <v>387</v>
      </c>
      <c r="E6" s="20">
        <v>226</v>
      </c>
      <c r="F6" s="93">
        <v>1940</v>
      </c>
    </row>
    <row r="7" spans="1:7" ht="20.100000000000001" customHeight="1" x14ac:dyDescent="0.25">
      <c r="A7" s="128"/>
      <c r="B7" s="88" t="s">
        <v>26</v>
      </c>
      <c r="C7" s="18">
        <v>3991</v>
      </c>
      <c r="D7" s="19">
        <v>1449</v>
      </c>
      <c r="E7" s="20">
        <v>739</v>
      </c>
      <c r="F7" s="93">
        <v>6179</v>
      </c>
    </row>
    <row r="8" spans="1:7" ht="20.100000000000001" customHeight="1" x14ac:dyDescent="0.25">
      <c r="A8" s="128"/>
      <c r="B8" s="88" t="s">
        <v>27</v>
      </c>
      <c r="C8" s="18">
        <v>8290</v>
      </c>
      <c r="D8" s="19">
        <v>3604</v>
      </c>
      <c r="E8" s="20">
        <v>1834</v>
      </c>
      <c r="F8" s="93">
        <v>13728</v>
      </c>
    </row>
    <row r="9" spans="1:7" ht="20.100000000000001" customHeight="1" x14ac:dyDescent="0.25">
      <c r="A9" s="128"/>
      <c r="B9" s="88" t="s">
        <v>28</v>
      </c>
      <c r="C9" s="18">
        <v>16814</v>
      </c>
      <c r="D9" s="19">
        <v>9921</v>
      </c>
      <c r="E9" s="20">
        <v>4200</v>
      </c>
      <c r="F9" s="93">
        <v>30935</v>
      </c>
    </row>
    <row r="10" spans="1:7" ht="20.100000000000001" customHeight="1" x14ac:dyDescent="0.25">
      <c r="A10" s="128"/>
      <c r="B10" s="88" t="s">
        <v>29</v>
      </c>
      <c r="C10" s="18">
        <v>36941</v>
      </c>
      <c r="D10" s="19">
        <v>27492</v>
      </c>
      <c r="E10" s="20">
        <v>12199</v>
      </c>
      <c r="F10" s="93">
        <v>76632</v>
      </c>
    </row>
    <row r="11" spans="1:7" ht="20.100000000000001" customHeight="1" thickBot="1" x14ac:dyDescent="0.3">
      <c r="A11" s="128"/>
      <c r="B11" s="88" t="s">
        <v>30</v>
      </c>
      <c r="C11" s="18">
        <v>82900</v>
      </c>
      <c r="D11" s="19">
        <v>65479</v>
      </c>
      <c r="E11" s="20">
        <v>29393</v>
      </c>
      <c r="F11" s="93">
        <v>177772</v>
      </c>
    </row>
    <row r="12" spans="1:7" ht="20.100000000000001" customHeight="1" thickTop="1" x14ac:dyDescent="0.25">
      <c r="A12" s="128"/>
      <c r="B12" s="88" t="s">
        <v>31</v>
      </c>
      <c r="C12" s="18">
        <v>168710</v>
      </c>
      <c r="D12" s="19">
        <v>120480</v>
      </c>
      <c r="E12" s="20">
        <v>42301</v>
      </c>
      <c r="F12" s="93">
        <v>331491</v>
      </c>
      <c r="G12" s="105" t="s">
        <v>51</v>
      </c>
    </row>
    <row r="13" spans="1:7" ht="20.100000000000001" customHeight="1" thickBot="1" x14ac:dyDescent="0.3">
      <c r="A13" s="128"/>
      <c r="B13" s="89" t="s">
        <v>32</v>
      </c>
      <c r="C13" s="90">
        <v>252692</v>
      </c>
      <c r="D13" s="77">
        <v>211701</v>
      </c>
      <c r="E13" s="91">
        <v>38021</v>
      </c>
      <c r="F13" s="94">
        <v>502414</v>
      </c>
      <c r="G13" s="106">
        <f>SUM(F5:F13)</f>
        <v>1141465</v>
      </c>
    </row>
    <row r="14" spans="1:7" ht="20.100000000000001" customHeight="1" thickTop="1" x14ac:dyDescent="0.25">
      <c r="A14" s="128"/>
      <c r="B14" s="61" t="s">
        <v>33</v>
      </c>
      <c r="C14" s="82">
        <v>396775</v>
      </c>
      <c r="D14" s="63">
        <v>281618</v>
      </c>
      <c r="E14" s="83">
        <v>43384</v>
      </c>
      <c r="F14" s="84">
        <v>721777</v>
      </c>
    </row>
    <row r="15" spans="1:7" ht="20.100000000000001" customHeight="1" x14ac:dyDescent="0.25">
      <c r="A15" s="128"/>
      <c r="B15" s="17" t="s">
        <v>34</v>
      </c>
      <c r="C15" s="18">
        <v>479798</v>
      </c>
      <c r="D15" s="19">
        <v>275019</v>
      </c>
      <c r="E15" s="20">
        <v>48815</v>
      </c>
      <c r="F15" s="21">
        <v>803632</v>
      </c>
    </row>
    <row r="16" spans="1:7" ht="20.100000000000001" customHeight="1" x14ac:dyDescent="0.25">
      <c r="A16" s="128"/>
      <c r="B16" s="17" t="s">
        <v>35</v>
      </c>
      <c r="C16" s="18">
        <v>661763</v>
      </c>
      <c r="D16" s="19">
        <v>466208</v>
      </c>
      <c r="E16" s="20">
        <v>81372</v>
      </c>
      <c r="F16" s="21">
        <v>1209343</v>
      </c>
    </row>
    <row r="17" spans="1:9" ht="20.100000000000001" customHeight="1" x14ac:dyDescent="0.25">
      <c r="A17" s="128"/>
      <c r="B17" s="17" t="s">
        <v>36</v>
      </c>
      <c r="C17" s="18">
        <v>619854</v>
      </c>
      <c r="D17" s="19">
        <v>404571</v>
      </c>
      <c r="E17" s="20">
        <v>81251</v>
      </c>
      <c r="F17" s="21">
        <v>1105676</v>
      </c>
    </row>
    <row r="18" spans="1:9" ht="20.100000000000001" customHeight="1" x14ac:dyDescent="0.25">
      <c r="A18" s="128"/>
      <c r="B18" s="17" t="s">
        <v>37</v>
      </c>
      <c r="C18" s="18">
        <v>302146</v>
      </c>
      <c r="D18" s="19">
        <v>140683</v>
      </c>
      <c r="E18" s="20">
        <v>56135</v>
      </c>
      <c r="F18" s="21">
        <v>498964</v>
      </c>
    </row>
    <row r="19" spans="1:9" ht="20.100000000000001" customHeight="1" x14ac:dyDescent="0.25">
      <c r="A19" s="128"/>
      <c r="B19" s="17" t="s">
        <v>38</v>
      </c>
      <c r="C19" s="18">
        <v>91183</v>
      </c>
      <c r="D19" s="19">
        <v>31232</v>
      </c>
      <c r="E19" s="20">
        <v>53616</v>
      </c>
      <c r="F19" s="21">
        <v>176031</v>
      </c>
    </row>
    <row r="20" spans="1:9" ht="20.100000000000001" customHeight="1" x14ac:dyDescent="0.25">
      <c r="A20" s="128"/>
      <c r="B20" s="17" t="s">
        <v>39</v>
      </c>
      <c r="C20" s="18">
        <v>12070</v>
      </c>
      <c r="D20" s="19">
        <v>2498</v>
      </c>
      <c r="E20" s="20">
        <v>69307</v>
      </c>
      <c r="F20" s="21">
        <v>83875</v>
      </c>
    </row>
    <row r="21" spans="1:9" ht="20.100000000000001" customHeight="1" thickBot="1" x14ac:dyDescent="0.3">
      <c r="A21" s="129"/>
      <c r="B21" s="22" t="s">
        <v>40</v>
      </c>
      <c r="C21" s="23">
        <v>163</v>
      </c>
      <c r="D21" s="24">
        <v>13</v>
      </c>
      <c r="E21" s="25">
        <v>4890</v>
      </c>
      <c r="F21" s="26">
        <v>5066</v>
      </c>
    </row>
    <row r="22" spans="1:9" ht="20.100000000000001" customHeight="1" thickTop="1" thickBot="1" x14ac:dyDescent="0.3">
      <c r="A22" s="116" t="s">
        <v>1</v>
      </c>
      <c r="B22" s="117"/>
      <c r="C22" s="27">
        <v>3135707</v>
      </c>
      <c r="D22" s="28">
        <v>2042399</v>
      </c>
      <c r="E22" s="102">
        <v>567723</v>
      </c>
      <c r="F22" s="102">
        <v>5745829</v>
      </c>
    </row>
    <row r="25" spans="1:9" ht="15.75" thickBot="1" x14ac:dyDescent="0.3">
      <c r="A25" s="29" t="s">
        <v>0</v>
      </c>
      <c r="B25" s="33" t="s">
        <v>47</v>
      </c>
    </row>
    <row r="26" spans="1:9" ht="18.95" customHeight="1" x14ac:dyDescent="0.25">
      <c r="A26" s="118" t="s">
        <v>49</v>
      </c>
      <c r="B26" s="138"/>
      <c r="C26" s="138"/>
      <c r="D26" s="142" t="s">
        <v>19</v>
      </c>
      <c r="E26" s="142"/>
      <c r="F26" s="142"/>
      <c r="G26" s="142"/>
      <c r="H26" s="142"/>
      <c r="I26" s="143"/>
    </row>
    <row r="27" spans="1:9" ht="36" customHeight="1" x14ac:dyDescent="0.25">
      <c r="A27" s="139"/>
      <c r="B27" s="140"/>
      <c r="C27" s="140"/>
      <c r="D27" s="144" t="s">
        <v>20</v>
      </c>
      <c r="E27" s="145"/>
      <c r="F27" s="146" t="s">
        <v>21</v>
      </c>
      <c r="G27" s="145"/>
      <c r="H27" s="146" t="s">
        <v>1</v>
      </c>
      <c r="I27" s="147"/>
    </row>
    <row r="28" spans="1:9" ht="18.95" customHeight="1" thickBot="1" x14ac:dyDescent="0.3">
      <c r="A28" s="141"/>
      <c r="B28" s="140"/>
      <c r="C28" s="140"/>
      <c r="D28" s="56" t="s">
        <v>2</v>
      </c>
      <c r="E28" s="57" t="s">
        <v>41</v>
      </c>
      <c r="F28" s="58" t="s">
        <v>2</v>
      </c>
      <c r="G28" s="57" t="s">
        <v>41</v>
      </c>
      <c r="H28" s="58" t="s">
        <v>2</v>
      </c>
      <c r="I28" s="59" t="s">
        <v>41</v>
      </c>
    </row>
    <row r="29" spans="1:9" ht="20.100000000000001" customHeight="1" thickTop="1" x14ac:dyDescent="0.25">
      <c r="A29" s="127" t="s">
        <v>23</v>
      </c>
      <c r="B29" s="64" t="s">
        <v>24</v>
      </c>
      <c r="C29" s="65" t="s">
        <v>42</v>
      </c>
      <c r="D29" s="66">
        <v>290</v>
      </c>
      <c r="E29" s="67">
        <v>509.63455172413802</v>
      </c>
      <c r="F29" s="68">
        <v>44</v>
      </c>
      <c r="G29" s="67">
        <v>420.30749999999983</v>
      </c>
      <c r="H29" s="69">
        <v>334</v>
      </c>
      <c r="I29" s="70">
        <v>497.86691616766484</v>
      </c>
    </row>
    <row r="30" spans="1:9" ht="20.100000000000001" customHeight="1" x14ac:dyDescent="0.25">
      <c r="A30" s="128"/>
      <c r="B30" s="71" t="s">
        <v>25</v>
      </c>
      <c r="C30" s="17" t="s">
        <v>42</v>
      </c>
      <c r="D30" s="39">
        <v>1327</v>
      </c>
      <c r="E30" s="40">
        <v>536.87702336096379</v>
      </c>
      <c r="F30" s="19">
        <v>387</v>
      </c>
      <c r="G30" s="40">
        <v>452.82465116279059</v>
      </c>
      <c r="H30" s="55">
        <v>1714</v>
      </c>
      <c r="I30" s="72">
        <v>517.89903733955623</v>
      </c>
    </row>
    <row r="31" spans="1:9" ht="20.100000000000001" customHeight="1" x14ac:dyDescent="0.25">
      <c r="A31" s="128"/>
      <c r="B31" s="71" t="s">
        <v>26</v>
      </c>
      <c r="C31" s="17" t="s">
        <v>42</v>
      </c>
      <c r="D31" s="39">
        <v>3991</v>
      </c>
      <c r="E31" s="40">
        <v>550.69548484089114</v>
      </c>
      <c r="F31" s="19">
        <v>1449</v>
      </c>
      <c r="G31" s="40">
        <v>453.75054520358884</v>
      </c>
      <c r="H31" s="55">
        <v>5440</v>
      </c>
      <c r="I31" s="72">
        <v>524.87320220588049</v>
      </c>
    </row>
    <row r="32" spans="1:9" ht="20.100000000000001" customHeight="1" x14ac:dyDescent="0.25">
      <c r="A32" s="128"/>
      <c r="B32" s="71" t="s">
        <v>27</v>
      </c>
      <c r="C32" s="17" t="s">
        <v>42</v>
      </c>
      <c r="D32" s="39">
        <v>8290</v>
      </c>
      <c r="E32" s="40">
        <v>565.45585042219727</v>
      </c>
      <c r="F32" s="19">
        <v>3604</v>
      </c>
      <c r="G32" s="40">
        <v>467.04284128745832</v>
      </c>
      <c r="H32" s="55">
        <v>11894</v>
      </c>
      <c r="I32" s="72">
        <v>535.63573230200177</v>
      </c>
    </row>
    <row r="33" spans="1:10" ht="20.100000000000001" customHeight="1" x14ac:dyDescent="0.25">
      <c r="A33" s="128"/>
      <c r="B33" s="71" t="s">
        <v>28</v>
      </c>
      <c r="C33" s="17" t="s">
        <v>42</v>
      </c>
      <c r="D33" s="39">
        <v>16814</v>
      </c>
      <c r="E33" s="40">
        <v>594.60221125252838</v>
      </c>
      <c r="F33" s="19">
        <v>9921</v>
      </c>
      <c r="G33" s="40">
        <v>479.22337969962683</v>
      </c>
      <c r="H33" s="55">
        <v>26735</v>
      </c>
      <c r="I33" s="72">
        <v>551.78667402281553</v>
      </c>
    </row>
    <row r="34" spans="1:10" ht="20.100000000000001" customHeight="1" x14ac:dyDescent="0.25">
      <c r="A34" s="128"/>
      <c r="B34" s="71" t="s">
        <v>29</v>
      </c>
      <c r="C34" s="17" t="s">
        <v>42</v>
      </c>
      <c r="D34" s="39">
        <v>36941</v>
      </c>
      <c r="E34" s="40">
        <v>623.70192604423289</v>
      </c>
      <c r="F34" s="19">
        <v>27492</v>
      </c>
      <c r="G34" s="40">
        <v>495.36796886367</v>
      </c>
      <c r="H34" s="55">
        <v>64433</v>
      </c>
      <c r="I34" s="72">
        <v>568.94493582480311</v>
      </c>
    </row>
    <row r="35" spans="1:10" ht="20.100000000000001" customHeight="1" thickBot="1" x14ac:dyDescent="0.3">
      <c r="A35" s="128"/>
      <c r="B35" s="71" t="s">
        <v>30</v>
      </c>
      <c r="C35" s="17" t="s">
        <v>42</v>
      </c>
      <c r="D35" s="39">
        <v>82900</v>
      </c>
      <c r="E35" s="40">
        <v>653.0233616405277</v>
      </c>
      <c r="F35" s="19">
        <v>65479</v>
      </c>
      <c r="G35" s="40">
        <v>517.03419111471442</v>
      </c>
      <c r="H35" s="55">
        <v>148379</v>
      </c>
      <c r="I35" s="72">
        <v>593.01193888623368</v>
      </c>
    </row>
    <row r="36" spans="1:10" ht="20.100000000000001" customHeight="1" thickTop="1" x14ac:dyDescent="0.25">
      <c r="A36" s="128"/>
      <c r="B36" s="71" t="s">
        <v>31</v>
      </c>
      <c r="C36" s="17" t="s">
        <v>42</v>
      </c>
      <c r="D36" s="39">
        <v>168710</v>
      </c>
      <c r="E36" s="40">
        <v>674.76664844999823</v>
      </c>
      <c r="F36" s="19">
        <v>120480</v>
      </c>
      <c r="G36" s="40">
        <v>552.90507146414097</v>
      </c>
      <c r="H36" s="55">
        <v>289190</v>
      </c>
      <c r="I36" s="72">
        <v>623.99766337011408</v>
      </c>
      <c r="J36" s="105" t="s">
        <v>51</v>
      </c>
    </row>
    <row r="37" spans="1:10" ht="20.100000000000001" customHeight="1" thickBot="1" x14ac:dyDescent="0.3">
      <c r="A37" s="128"/>
      <c r="B37" s="73" t="s">
        <v>32</v>
      </c>
      <c r="C37" s="74" t="s">
        <v>42</v>
      </c>
      <c r="D37" s="75">
        <v>252692</v>
      </c>
      <c r="E37" s="76">
        <v>678.56348036344809</v>
      </c>
      <c r="F37" s="77">
        <v>211701</v>
      </c>
      <c r="G37" s="76">
        <v>587.5573658130935</v>
      </c>
      <c r="H37" s="78">
        <v>464393</v>
      </c>
      <c r="I37" s="79">
        <v>637.07688289876307</v>
      </c>
      <c r="J37" s="106">
        <f>SUM(H29:H37)</f>
        <v>1012512</v>
      </c>
    </row>
    <row r="38" spans="1:10" ht="20.100000000000001" customHeight="1" thickTop="1" x14ac:dyDescent="0.25">
      <c r="A38" s="128"/>
      <c r="B38" s="60" t="s">
        <v>33</v>
      </c>
      <c r="C38" s="61" t="s">
        <v>42</v>
      </c>
      <c r="D38" s="62">
        <v>396775</v>
      </c>
      <c r="E38" s="36">
        <v>706.01449299982107</v>
      </c>
      <c r="F38" s="63">
        <v>281618</v>
      </c>
      <c r="G38" s="36">
        <v>602.05251457649069</v>
      </c>
      <c r="H38" s="63">
        <v>678393</v>
      </c>
      <c r="I38" s="37">
        <v>662.85726048172967</v>
      </c>
    </row>
    <row r="39" spans="1:10" ht="20.100000000000001" customHeight="1" x14ac:dyDescent="0.25">
      <c r="A39" s="128"/>
      <c r="B39" s="38" t="s">
        <v>34</v>
      </c>
      <c r="C39" s="17" t="s">
        <v>42</v>
      </c>
      <c r="D39" s="39">
        <v>479798</v>
      </c>
      <c r="E39" s="40">
        <v>738.38834565795742</v>
      </c>
      <c r="F39" s="19">
        <v>275019</v>
      </c>
      <c r="G39" s="40">
        <v>625.62616586490526</v>
      </c>
      <c r="H39" s="19">
        <v>754817</v>
      </c>
      <c r="I39" s="41">
        <v>697.30323241260999</v>
      </c>
    </row>
    <row r="40" spans="1:10" ht="20.100000000000001" customHeight="1" x14ac:dyDescent="0.25">
      <c r="A40" s="128"/>
      <c r="B40" s="38" t="s">
        <v>35</v>
      </c>
      <c r="C40" s="17" t="s">
        <v>42</v>
      </c>
      <c r="D40" s="39">
        <v>661763</v>
      </c>
      <c r="E40" s="40">
        <v>787.54607108587891</v>
      </c>
      <c r="F40" s="19">
        <v>466208</v>
      </c>
      <c r="G40" s="40">
        <v>685.60074419569878</v>
      </c>
      <c r="H40" s="19">
        <v>1127971</v>
      </c>
      <c r="I40" s="41">
        <v>745.41047809741315</v>
      </c>
    </row>
    <row r="41" spans="1:10" ht="20.100000000000001" customHeight="1" x14ac:dyDescent="0.25">
      <c r="A41" s="128"/>
      <c r="B41" s="38" t="s">
        <v>36</v>
      </c>
      <c r="C41" s="17" t="s">
        <v>42</v>
      </c>
      <c r="D41" s="39">
        <v>619854</v>
      </c>
      <c r="E41" s="40">
        <v>807.31645803688059</v>
      </c>
      <c r="F41" s="19">
        <v>404571</v>
      </c>
      <c r="G41" s="40">
        <v>710.83368345728866</v>
      </c>
      <c r="H41" s="19">
        <v>1024425</v>
      </c>
      <c r="I41" s="41">
        <v>769.21300234766011</v>
      </c>
    </row>
    <row r="42" spans="1:10" ht="20.100000000000001" customHeight="1" x14ac:dyDescent="0.25">
      <c r="A42" s="128"/>
      <c r="B42" s="38" t="s">
        <v>37</v>
      </c>
      <c r="C42" s="17" t="s">
        <v>42</v>
      </c>
      <c r="D42" s="39">
        <v>302146</v>
      </c>
      <c r="E42" s="40">
        <v>821.00758560430791</v>
      </c>
      <c r="F42" s="19">
        <v>140683</v>
      </c>
      <c r="G42" s="40">
        <v>709.70544401242</v>
      </c>
      <c r="H42" s="19">
        <v>442829</v>
      </c>
      <c r="I42" s="41">
        <v>785.6478436145801</v>
      </c>
    </row>
    <row r="43" spans="1:10" ht="20.100000000000001" customHeight="1" x14ac:dyDescent="0.25">
      <c r="A43" s="128"/>
      <c r="B43" s="38" t="s">
        <v>38</v>
      </c>
      <c r="C43" s="17" t="s">
        <v>42</v>
      </c>
      <c r="D43" s="39">
        <v>91183</v>
      </c>
      <c r="E43" s="40">
        <v>835.98881085290884</v>
      </c>
      <c r="F43" s="19">
        <v>31232</v>
      </c>
      <c r="G43" s="40">
        <v>718.08170530224959</v>
      </c>
      <c r="H43" s="19">
        <v>122415</v>
      </c>
      <c r="I43" s="41">
        <v>805.90691957683998</v>
      </c>
    </row>
    <row r="44" spans="1:10" ht="20.100000000000001" customHeight="1" x14ac:dyDescent="0.25">
      <c r="A44" s="128"/>
      <c r="B44" s="38" t="s">
        <v>39</v>
      </c>
      <c r="C44" s="17" t="s">
        <v>42</v>
      </c>
      <c r="D44" s="39">
        <v>12070</v>
      </c>
      <c r="E44" s="40">
        <v>835.52755923777522</v>
      </c>
      <c r="F44" s="19">
        <v>2498</v>
      </c>
      <c r="G44" s="40">
        <v>716.20713771016756</v>
      </c>
      <c r="H44" s="19">
        <v>14568</v>
      </c>
      <c r="I44" s="41">
        <v>815.06748146622795</v>
      </c>
    </row>
    <row r="45" spans="1:10" ht="20.100000000000001" customHeight="1" thickBot="1" x14ac:dyDescent="0.3">
      <c r="A45" s="128"/>
      <c r="B45" s="43" t="s">
        <v>40</v>
      </c>
      <c r="C45" s="22" t="s">
        <v>42</v>
      </c>
      <c r="D45" s="44">
        <v>163</v>
      </c>
      <c r="E45" s="45">
        <v>490.66300613496952</v>
      </c>
      <c r="F45" s="24">
        <v>13</v>
      </c>
      <c r="G45" s="45">
        <v>286.47538461538466</v>
      </c>
      <c r="H45" s="24">
        <v>176</v>
      </c>
      <c r="I45" s="46">
        <v>475.58096590909093</v>
      </c>
    </row>
    <row r="46" spans="1:10" ht="20.100000000000001" customHeight="1" thickBot="1" x14ac:dyDescent="0.3">
      <c r="A46" s="136"/>
      <c r="B46" s="47" t="s">
        <v>1</v>
      </c>
      <c r="C46" s="32" t="s">
        <v>42</v>
      </c>
      <c r="D46" s="50">
        <v>3135707</v>
      </c>
      <c r="E46" s="51">
        <v>756.02626126103382</v>
      </c>
      <c r="F46" s="52">
        <v>2042399</v>
      </c>
      <c r="G46" s="51">
        <v>645.63751918209448</v>
      </c>
      <c r="H46" s="52">
        <v>5178106</v>
      </c>
      <c r="I46" s="53">
        <v>712.48565849369675</v>
      </c>
    </row>
    <row r="47" spans="1:10" x14ac:dyDescent="0.25">
      <c r="F47" s="2"/>
      <c r="H47" s="2"/>
    </row>
  </sheetData>
  <mergeCells count="11">
    <mergeCell ref="A29:A46"/>
    <mergeCell ref="F3:F4"/>
    <mergeCell ref="A5:A21"/>
    <mergeCell ref="A22:B22"/>
    <mergeCell ref="A26:C28"/>
    <mergeCell ref="D26:I26"/>
    <mergeCell ref="D27:E27"/>
    <mergeCell ref="F27:G27"/>
    <mergeCell ref="H27:I27"/>
    <mergeCell ref="A3:B4"/>
    <mergeCell ref="C3:E3"/>
  </mergeCells>
  <pageMargins left="0.7" right="0.7" top="0.75" bottom="0.75" header="0.3" footer="0.3"/>
  <pageSetup paperSize="9" scale="3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EF99-4BB3-4B2F-BE98-F93CCCBC5288}">
  <dimension ref="A2:J17"/>
  <sheetViews>
    <sheetView view="pageLayout" zoomScaleNormal="100" workbookViewId="0">
      <selection activeCell="J17" sqref="J17"/>
    </sheetView>
  </sheetViews>
  <sheetFormatPr baseColWidth="10" defaultColWidth="9.140625" defaultRowHeight="15" x14ac:dyDescent="0.25"/>
  <cols>
    <col min="1" max="1" width="34" customWidth="1"/>
    <col min="2" max="2" width="18.42578125" bestFit="1" customWidth="1"/>
    <col min="3" max="3" width="18.7109375" bestFit="1" customWidth="1"/>
    <col min="4" max="4" width="18.5703125" customWidth="1"/>
    <col min="5" max="5" width="20.140625" customWidth="1"/>
    <col min="6" max="7" width="18.5703125" customWidth="1"/>
    <col min="8" max="8" width="14.5703125" bestFit="1" customWidth="1"/>
    <col min="9" max="9" width="13.42578125" bestFit="1" customWidth="1"/>
    <col min="10" max="10" width="19.140625" bestFit="1" customWidth="1"/>
  </cols>
  <sheetData>
    <row r="2" spans="1:10" ht="18.95" customHeight="1" thickBot="1" x14ac:dyDescent="0.3">
      <c r="A2" s="29" t="s">
        <v>0</v>
      </c>
      <c r="B2" s="33"/>
    </row>
    <row r="3" spans="1:10" ht="18.95" customHeight="1" x14ac:dyDescent="0.25">
      <c r="A3" s="118" t="s">
        <v>48</v>
      </c>
      <c r="B3" s="138"/>
      <c r="C3" s="138"/>
      <c r="D3" s="154" t="s">
        <v>19</v>
      </c>
      <c r="E3" s="155"/>
      <c r="F3" s="155"/>
      <c r="G3" s="155"/>
      <c r="H3" s="155"/>
      <c r="I3" s="156"/>
    </row>
    <row r="4" spans="1:10" ht="36" customHeight="1" x14ac:dyDescent="0.25">
      <c r="A4" s="139"/>
      <c r="B4" s="140"/>
      <c r="C4" s="140"/>
      <c r="D4" s="157" t="s">
        <v>20</v>
      </c>
      <c r="E4" s="158"/>
      <c r="F4" s="159" t="s">
        <v>21</v>
      </c>
      <c r="G4" s="158"/>
      <c r="H4" s="159" t="s">
        <v>1</v>
      </c>
      <c r="I4" s="160"/>
    </row>
    <row r="5" spans="1:10" ht="18.95" customHeight="1" thickBot="1" x14ac:dyDescent="0.3">
      <c r="A5" s="141"/>
      <c r="B5" s="153"/>
      <c r="C5" s="153"/>
      <c r="D5" s="42" t="s">
        <v>2</v>
      </c>
      <c r="E5" s="8" t="s">
        <v>41</v>
      </c>
      <c r="F5" s="7" t="s">
        <v>2</v>
      </c>
      <c r="G5" s="8" t="s">
        <v>41</v>
      </c>
      <c r="H5" s="97" t="s">
        <v>2</v>
      </c>
      <c r="I5" s="9" t="s">
        <v>41</v>
      </c>
    </row>
    <row r="6" spans="1:10" ht="20.100000000000001" customHeight="1" thickTop="1" x14ac:dyDescent="0.25">
      <c r="A6" s="150" t="s">
        <v>23</v>
      </c>
      <c r="B6" s="34" t="s">
        <v>43</v>
      </c>
      <c r="C6" s="12" t="s">
        <v>42</v>
      </c>
      <c r="D6" s="35">
        <v>104</v>
      </c>
      <c r="E6" s="36">
        <v>1278.7333653846156</v>
      </c>
      <c r="F6" s="14">
        <v>22</v>
      </c>
      <c r="G6" s="36">
        <v>1274.6909090909089</v>
      </c>
      <c r="H6" s="107">
        <v>126</v>
      </c>
      <c r="I6" s="95">
        <v>1278.0275396825405</v>
      </c>
    </row>
    <row r="7" spans="1:10" ht="20.100000000000001" customHeight="1" x14ac:dyDescent="0.25">
      <c r="A7" s="151"/>
      <c r="B7" s="38" t="s">
        <v>26</v>
      </c>
      <c r="C7" s="17" t="s">
        <v>42</v>
      </c>
      <c r="D7" s="39">
        <v>452</v>
      </c>
      <c r="E7" s="40">
        <v>1188.8589823008842</v>
      </c>
      <c r="F7" s="19">
        <v>188</v>
      </c>
      <c r="G7" s="40">
        <v>1159.0470744680858</v>
      </c>
      <c r="H7" s="108">
        <v>640</v>
      </c>
      <c r="I7" s="96">
        <v>1180.1017343749993</v>
      </c>
    </row>
    <row r="8" spans="1:10" ht="20.100000000000001" customHeight="1" x14ac:dyDescent="0.25">
      <c r="A8" s="151"/>
      <c r="B8" s="38" t="s">
        <v>27</v>
      </c>
      <c r="C8" s="17" t="s">
        <v>42</v>
      </c>
      <c r="D8" s="39">
        <v>940</v>
      </c>
      <c r="E8" s="40">
        <v>1128.4737127659569</v>
      </c>
      <c r="F8" s="19">
        <v>536</v>
      </c>
      <c r="G8" s="40">
        <v>1057.6868656716417</v>
      </c>
      <c r="H8" s="108">
        <v>1476</v>
      </c>
      <c r="I8" s="96">
        <v>1102.7679200542002</v>
      </c>
    </row>
    <row r="9" spans="1:10" ht="20.100000000000001" customHeight="1" x14ac:dyDescent="0.25">
      <c r="A9" s="151"/>
      <c r="B9" s="38" t="s">
        <v>28</v>
      </c>
      <c r="C9" s="17" t="s">
        <v>42</v>
      </c>
      <c r="D9" s="39">
        <v>1104</v>
      </c>
      <c r="E9" s="40">
        <v>1042.7311865942033</v>
      </c>
      <c r="F9" s="19">
        <v>795</v>
      </c>
      <c r="G9" s="40">
        <v>1033.1471823899374</v>
      </c>
      <c r="H9" s="108">
        <v>1899</v>
      </c>
      <c r="I9" s="96">
        <v>1038.7189257503956</v>
      </c>
    </row>
    <row r="10" spans="1:10" ht="20.100000000000001" customHeight="1" thickBot="1" x14ac:dyDescent="0.3">
      <c r="A10" s="151"/>
      <c r="B10" s="38" t="s">
        <v>29</v>
      </c>
      <c r="C10" s="17" t="s">
        <v>42</v>
      </c>
      <c r="D10" s="39">
        <v>858</v>
      </c>
      <c r="E10" s="40">
        <v>1029.0761888111892</v>
      </c>
      <c r="F10" s="19">
        <v>648</v>
      </c>
      <c r="G10" s="40">
        <v>1008.494182098765</v>
      </c>
      <c r="H10" s="108">
        <v>1506</v>
      </c>
      <c r="I10" s="96">
        <v>1020.2201859229758</v>
      </c>
    </row>
    <row r="11" spans="1:10" ht="20.100000000000001" customHeight="1" thickTop="1" x14ac:dyDescent="0.25">
      <c r="A11" s="151"/>
      <c r="B11" s="38" t="s">
        <v>30</v>
      </c>
      <c r="C11" s="17" t="s">
        <v>42</v>
      </c>
      <c r="D11" s="39">
        <v>473</v>
      </c>
      <c r="E11" s="40">
        <v>1086.4139746300209</v>
      </c>
      <c r="F11" s="19">
        <v>291</v>
      </c>
      <c r="G11" s="40">
        <v>979.22199312714793</v>
      </c>
      <c r="H11" s="108">
        <v>764</v>
      </c>
      <c r="I11" s="96">
        <v>1045.585615183247</v>
      </c>
      <c r="J11" s="105" t="s">
        <v>51</v>
      </c>
    </row>
    <row r="12" spans="1:10" ht="20.100000000000001" customHeight="1" thickBot="1" x14ac:dyDescent="0.3">
      <c r="A12" s="151"/>
      <c r="B12" s="38" t="s">
        <v>44</v>
      </c>
      <c r="C12" s="17" t="s">
        <v>42</v>
      </c>
      <c r="D12" s="39">
        <v>266</v>
      </c>
      <c r="E12" s="40">
        <v>1090.6171052631576</v>
      </c>
      <c r="F12" s="19">
        <v>70</v>
      </c>
      <c r="G12" s="40">
        <v>1044.2915714285712</v>
      </c>
      <c r="H12" s="109">
        <v>336</v>
      </c>
      <c r="I12" s="96">
        <v>1080.9659523809532</v>
      </c>
      <c r="J12" s="106">
        <f>SUM(H6:H12)</f>
        <v>6747</v>
      </c>
    </row>
    <row r="13" spans="1:10" ht="20.100000000000001" customHeight="1" thickTop="1" thickBot="1" x14ac:dyDescent="0.3">
      <c r="A13" s="151"/>
      <c r="B13" s="43" t="s">
        <v>40</v>
      </c>
      <c r="C13" s="22" t="s">
        <v>42</v>
      </c>
      <c r="D13" s="44">
        <v>0</v>
      </c>
      <c r="E13" s="45"/>
      <c r="F13" s="24">
        <v>0</v>
      </c>
      <c r="G13" s="45"/>
      <c r="H13" s="98">
        <v>0</v>
      </c>
      <c r="I13" s="46"/>
    </row>
    <row r="14" spans="1:10" ht="20.100000000000001" customHeight="1" thickTop="1" thickBot="1" x14ac:dyDescent="0.3">
      <c r="A14" s="152"/>
      <c r="B14" s="47" t="s">
        <v>1</v>
      </c>
      <c r="C14" s="32" t="s">
        <v>42</v>
      </c>
      <c r="D14" s="48">
        <v>4197</v>
      </c>
      <c r="E14" s="49">
        <v>1088.6867715034582</v>
      </c>
      <c r="F14" s="28">
        <v>2550</v>
      </c>
      <c r="G14" s="49">
        <v>1037.5586117647063</v>
      </c>
      <c r="H14" s="102">
        <v>6747</v>
      </c>
      <c r="I14" s="111">
        <v>1069.3631006373168</v>
      </c>
    </row>
    <row r="15" spans="1:10" x14ac:dyDescent="0.25">
      <c r="I15" s="1"/>
    </row>
    <row r="16" spans="1:10" x14ac:dyDescent="0.25">
      <c r="H16" t="s">
        <v>52</v>
      </c>
      <c r="I16" s="115">
        <v>1015.35</v>
      </c>
    </row>
    <row r="17" spans="8:9" x14ac:dyDescent="0.25">
      <c r="H17" t="s">
        <v>53</v>
      </c>
      <c r="I17" s="115">
        <f>I14-I16</f>
        <v>54.013100637316825</v>
      </c>
    </row>
  </sheetData>
  <mergeCells count="6">
    <mergeCell ref="A6:A14"/>
    <mergeCell ref="A3:C5"/>
    <mergeCell ref="D3:I3"/>
    <mergeCell ref="D4:E4"/>
    <mergeCell ref="F4:G4"/>
    <mergeCell ref="H4:I4"/>
  </mergeCells>
  <pageMargins left="0.7" right="0.7" top="0.75" bottom="0.75" header="0.3" footer="0.3"/>
  <pageSetup paperSize="9"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Anzahl gesamt</vt:lpstr>
      <vt:lpstr>Anzahl nach Recht</vt:lpstr>
      <vt:lpstr>Anzahl WR nach Alter</vt:lpstr>
      <vt:lpstr>Anzahl Erz nach Alter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Inga Krauss</cp:lastModifiedBy>
  <dcterms:created xsi:type="dcterms:W3CDTF">2011-08-01T14:22:18Z</dcterms:created>
  <dcterms:modified xsi:type="dcterms:W3CDTF">2024-07-06T15:34:12Z</dcterms:modified>
</cp:coreProperties>
</file>